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5" windowWidth="20490" windowHeight="9465" firstSheet="6" activeTab="7"/>
  </bookViews>
  <sheets>
    <sheet name="Chalugat Program (2)" sheetId="4" r:id="rId1"/>
    <sheet name="sharban Pragati  " sheetId="11" r:id="rId2"/>
    <sheet name="bhadraa " sheetId="16" r:id="rId3"/>
    <sheet name="Ashbin" sheetId="12" r:id="rId4"/>
    <sheet name="Kartik " sheetId="14" r:id="rId5"/>
    <sheet name="Frist Quater (2)" sheetId="17" r:id="rId6"/>
    <sheet name="Third Quater" sheetId="27" r:id="rId7"/>
    <sheet name="बार्षिक प्रगती प्रतिवेदन " sheetId="28" r:id="rId8"/>
  </sheets>
  <definedNames>
    <definedName name="_xlnm.Print_Titles" localSheetId="3">Ashbin!$16:$18</definedName>
    <definedName name="_xlnm.Print_Titles" localSheetId="2">'bhadraa '!$15:$17</definedName>
    <definedName name="_xlnm.Print_Titles" localSheetId="0">'Chalugat Program (2)'!$16:$18</definedName>
    <definedName name="_xlnm.Print_Titles" localSheetId="5">'Frist Quater (2)'!$17:$19</definedName>
    <definedName name="_xlnm.Print_Titles" localSheetId="4">'Kartik '!$15:$17</definedName>
    <definedName name="_xlnm.Print_Titles" localSheetId="1">'sharban Pragati  '!$15:$17</definedName>
    <definedName name="_xlnm.Print_Titles" localSheetId="6">'Third Quater'!$17:$19</definedName>
    <definedName name="_xlnm.Print_Titles" localSheetId="7">'बार्षिक प्रगती प्रतिवेदन '!$17:$19</definedName>
  </definedNames>
  <calcPr calcId="124519"/>
</workbook>
</file>

<file path=xl/calcChain.xml><?xml version="1.0" encoding="utf-8"?>
<calcChain xmlns="http://schemas.openxmlformats.org/spreadsheetml/2006/main">
  <c r="L101" i="28"/>
  <c r="O99"/>
  <c r="O101" s="1"/>
  <c r="K99"/>
  <c r="K101" s="1"/>
  <c r="M98"/>
  <c r="N96"/>
  <c r="M96"/>
  <c r="M95"/>
  <c r="N93"/>
  <c r="M93"/>
  <c r="M92"/>
  <c r="N91"/>
  <c r="M91"/>
  <c r="N90"/>
  <c r="M90"/>
  <c r="N89"/>
  <c r="M89"/>
  <c r="N88"/>
  <c r="M88"/>
  <c r="N87"/>
  <c r="M87"/>
  <c r="N85"/>
  <c r="M85"/>
  <c r="N84"/>
  <c r="M84"/>
  <c r="N83"/>
  <c r="M83"/>
  <c r="N82"/>
  <c r="M82"/>
  <c r="N81"/>
  <c r="M81"/>
  <c r="N80"/>
  <c r="M80"/>
  <c r="N79"/>
  <c r="N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N99" s="1"/>
  <c r="N101" s="1"/>
  <c r="M28"/>
  <c r="O26"/>
  <c r="N26"/>
  <c r="L26"/>
  <c r="K26"/>
  <c r="P25"/>
  <c r="P24"/>
  <c r="P23"/>
  <c r="P22"/>
  <c r="P21"/>
  <c r="R99" i="27"/>
  <c r="R101" s="1"/>
  <c r="O101"/>
  <c r="N101"/>
  <c r="N99"/>
  <c r="O99"/>
  <c r="L101"/>
  <c r="K99"/>
  <c r="K101" s="1"/>
  <c r="Q99"/>
  <c r="Q101" s="1"/>
  <c r="R26"/>
  <c r="Q26"/>
  <c r="L26"/>
  <c r="K26"/>
  <c r="S25"/>
  <c r="S24"/>
  <c r="S23"/>
  <c r="S22"/>
  <c r="S21"/>
  <c r="N97" i="17" l="1"/>
  <c r="R97"/>
  <c r="O97"/>
  <c r="R27"/>
  <c r="Q44" l="1"/>
  <c r="O27"/>
  <c r="L27"/>
  <c r="K27"/>
  <c r="N26"/>
  <c r="Q26" s="1"/>
  <c r="N25"/>
  <c r="N24"/>
  <c r="N23"/>
  <c r="N22"/>
  <c r="Q22" l="1"/>
  <c r="N27"/>
  <c r="M93" i="16"/>
  <c r="L93"/>
  <c r="P25"/>
  <c r="O25"/>
  <c r="M25"/>
  <c r="L25"/>
  <c r="Q93" i="14"/>
  <c r="M93"/>
  <c r="L93"/>
  <c r="P25"/>
  <c r="O25"/>
  <c r="M25"/>
  <c r="L25"/>
  <c r="M94" i="12"/>
  <c r="L94"/>
  <c r="P26"/>
  <c r="O26"/>
  <c r="M26"/>
  <c r="L26"/>
  <c r="Q93" i="11"/>
  <c r="M93"/>
  <c r="L93"/>
  <c r="P25"/>
  <c r="O25"/>
  <c r="M25"/>
  <c r="L25"/>
  <c r="U87" i="4"/>
  <c r="V87"/>
  <c r="L87"/>
  <c r="M87"/>
</calcChain>
</file>

<file path=xl/sharedStrings.xml><?xml version="1.0" encoding="utf-8"?>
<sst xmlns="http://schemas.openxmlformats.org/spreadsheetml/2006/main" count="1398" uniqueCount="197">
  <si>
    <t xml:space="preserve">                                                     बार्षिक विकास कार्यक्रम</t>
  </si>
  <si>
    <t xml:space="preserve">                             बजेट तर्जुमा सँग सम्वन्धित आर्थिक प्रशासन निकाय 20(1) बमोजिमको फाराम</t>
  </si>
  <si>
    <t>10) बार्षिक बजेट रु.</t>
  </si>
  <si>
    <t>11) आयोजनाको कुल लागत रु.</t>
  </si>
  <si>
    <t>क) आन्तरीक:1) नेपाल सरकार</t>
  </si>
  <si>
    <t xml:space="preserve"> क) आन्तरीक: 1) नेपाल सरकार</t>
  </si>
  <si>
    <t>मन्त्रालय:भुमि व्यवस्था कृषि तथा सहककारी मन्त्रालय प्रदेश नं. 3( 70332611)</t>
  </si>
  <si>
    <t xml:space="preserve">      2) स्थानिय निकाय/ संस्था</t>
  </si>
  <si>
    <t xml:space="preserve">        2) स्थानिय निकाय</t>
  </si>
  <si>
    <t>विभाग/संस्था:भेटेरिनरी अस्पताल तथा पशु सेवा विज्ञ केन्द्र ललितपुर</t>
  </si>
  <si>
    <t xml:space="preserve">      3)नगरपालिका</t>
  </si>
  <si>
    <t xml:space="preserve">        3) नगरपालिका</t>
  </si>
  <si>
    <t>कार्यक्रम आयोजनाको नाम:  संघीय सशर्त अनुदान</t>
  </si>
  <si>
    <t>ख) बैदेशिक:  1) अनुदान</t>
  </si>
  <si>
    <t xml:space="preserve"> ख) बैदेशिक:  1) अनुदान</t>
  </si>
  <si>
    <t xml:space="preserve">स्थान: </t>
  </si>
  <si>
    <t xml:space="preserve">      2) ऋण</t>
  </si>
  <si>
    <t xml:space="preserve">        2) ऋण</t>
  </si>
  <si>
    <t>क)</t>
  </si>
  <si>
    <t>ललितपुर,काठमाण्डौ र भक्तपुर</t>
  </si>
  <si>
    <t>ग) सटही दर:</t>
  </si>
  <si>
    <t>12) गत आ.व. सम्मको खर्चरु (सोझै भुक्तानी तथा बस्तुगत समेत)</t>
  </si>
  <si>
    <t>ख)</t>
  </si>
  <si>
    <t>गा.वि.स./न.पा./वाड नं.</t>
  </si>
  <si>
    <t>आयोजना शुरु भएको मिति: वि.सं. 2075 श्रावण</t>
  </si>
  <si>
    <t>घ) दातृ संस्था:</t>
  </si>
  <si>
    <t xml:space="preserve">        2) स्थानिय निकाय/ संस्था</t>
  </si>
  <si>
    <t>आयोजना शुरु हुने मिति: सालसाली चालु</t>
  </si>
  <si>
    <t xml:space="preserve">        3) जनसहभागिता</t>
  </si>
  <si>
    <t>आयोजना/कार्यालय प्रमुखको नाम: डा नारायण बहादुर श्रेष्ठ</t>
  </si>
  <si>
    <t xml:space="preserve"> ख) बैदेशिक:       1) अनुदान</t>
  </si>
  <si>
    <t xml:space="preserve">                 2) ऋण</t>
  </si>
  <si>
    <t xml:space="preserve">                                                                                                     (रकम रु. हजारमा)</t>
  </si>
  <si>
    <t xml:space="preserve">क्र.सं. </t>
  </si>
  <si>
    <t>कार्यक्रम /क्रियाकलाप</t>
  </si>
  <si>
    <t>खर्च शीर्षक</t>
  </si>
  <si>
    <t>इकाई</t>
  </si>
  <si>
    <t>आयोजनाको कुल क्रियाकलापको</t>
  </si>
  <si>
    <t>सम्पूर्ण कार्य मध्ये गत आ.व. सम्मको</t>
  </si>
  <si>
    <t>बार्षिक लक्ष्य</t>
  </si>
  <si>
    <t>परिमाण</t>
  </si>
  <si>
    <t>भार</t>
  </si>
  <si>
    <t>लागत</t>
  </si>
  <si>
    <t>बजेट</t>
  </si>
  <si>
    <t>भारित</t>
  </si>
  <si>
    <t>कैफियत</t>
  </si>
  <si>
    <t>भेटेरिनरी अस्पताल तथा पशु सेवा विज्ञ केन्द्र ललितपुर</t>
  </si>
  <si>
    <t>आ</t>
  </si>
  <si>
    <t>बार्षिक भारित प्रगति प्रतिसत 100%</t>
  </si>
  <si>
    <t>बार्षिक वितिय प्रगति प्रतिसत 91.5%</t>
  </si>
  <si>
    <t>पेश गर्ने  :-</t>
  </si>
  <si>
    <t>सदर गर्ने  :-</t>
  </si>
  <si>
    <t>योजना शाखा  :-</t>
  </si>
  <si>
    <t>कार्यालय प्रमुख :-</t>
  </si>
  <si>
    <t>प्रथम चौमासिक प्रगति</t>
  </si>
  <si>
    <t>संख्या</t>
  </si>
  <si>
    <t>पटक</t>
  </si>
  <si>
    <t>चालु खर्च अन्तर्गतका कार्यक्रम</t>
  </si>
  <si>
    <t>जना</t>
  </si>
  <si>
    <t>अधिकृत दऔ (स्थायि कर्मचारी)</t>
  </si>
  <si>
    <t>अधिकृत सातौ (स्थायि कर्मचारी)</t>
  </si>
  <si>
    <t>अधिकृत छैटौ (स्थायि कर्मचारी)</t>
  </si>
  <si>
    <t>सहायक स्तर पाचौ (स्थायि कर्मचारी)</t>
  </si>
  <si>
    <t xml:space="preserve"> ह.स.चा. पाचौ स्तर (स्थायि कर्मचारी)</t>
  </si>
  <si>
    <t xml:space="preserve"> का.स. पाचौ स्तर (स्थायि कर्मचारी)</t>
  </si>
  <si>
    <t>स्थायी कर्मचारी मंहगि भत्ता (मंहगि भत्ता)</t>
  </si>
  <si>
    <t>मुल्याङकन समितिको बैठक भत्ता  (बैठक भत्ता  )</t>
  </si>
  <si>
    <t>कार्यदलको वैठक भत्ता  (बैठक भत्ता  )</t>
  </si>
  <si>
    <t>अन्य विविध भत्ता  (अतिरिक्त समय भत्ता  )</t>
  </si>
  <si>
    <t>निजामति कर्मचारीहरुको पोशाक खर्च (कर्मचारी पोशाक )</t>
  </si>
  <si>
    <t>स्थायी कर्मचारीको योगदानमा आधारित बिमा कोष (स्थायी कर्मचारीको योगदानमा आधारित बिमा कोष खर्च)</t>
  </si>
  <si>
    <t>धाराको महसुल</t>
  </si>
  <si>
    <t>बिजुली महसुल</t>
  </si>
  <si>
    <t>जारको पिउने पानि (पिउने पानि )</t>
  </si>
  <si>
    <t>ट्याङ्करको पानि (पिउने पानि )</t>
  </si>
  <si>
    <t>टेलिफोन महशुल (टेलिफोन महशुल)</t>
  </si>
  <si>
    <t>ईमेल/ईन्टरनेट/वेवसाईट महसुल/ईन्टरनेट/वेवसाईट</t>
  </si>
  <si>
    <t>पेट्रेल दुई पाङ्ग्रे ( ईन्धन कार्यालय प्रयोजन)</t>
  </si>
  <si>
    <t>डिजेल  ( ईन्धन कार्यालय प्रयोजन)</t>
  </si>
  <si>
    <t>मोविल  ( ईन्धन कार्यालय प्रयोजन)</t>
  </si>
  <si>
    <t>ग्यास  ( ईन्धन अन्य प्रयोजन)</t>
  </si>
  <si>
    <t>ब्याट्रि  ( ईन्धन अन्य प्रयोजन)</t>
  </si>
  <si>
    <t>हलुका सवारी साधन मर्मत खर्च  ( सवारी साधन मर्मत)</t>
  </si>
  <si>
    <t xml:space="preserve"> दुई पाङ्ग्रे सवारी साधन मर्मत ( सवारी साधन मर्मत)</t>
  </si>
  <si>
    <t>कम्प्युटर/ल्यापटप मर्मत खर्च ( मेसिनरी तथा औजार मर्मत सम्भार तथा संचालन खर्च )</t>
  </si>
  <si>
    <t>फोटोकपि /स्क्यानर मर्मत खर्च ( मेसिनरी तथा औजार मर्मत सम्भार तथा संचालन खर्च )</t>
  </si>
  <si>
    <t>जेनेरिटर मर्मत खर्च ( मेसिनरी तथा औजार मर्मत सम्भार तथा संचालन खर्च )</t>
  </si>
  <si>
    <t>सार्वजनिक सम्पत्तिको नियमित मर्मत सम्भार  ( भवन)</t>
  </si>
  <si>
    <t>अन्य सम्पत्तिको नियमित संचालन तथा सम्भार सम्वन्धी खर्च   ( अन्य)</t>
  </si>
  <si>
    <t xml:space="preserve">कार्यालयमा दैनिक प्रयोजनमा आउने मसलन्द सामाग्री तथा सेवा  (कार्यालय मसलन्द सामान खर्च) </t>
  </si>
  <si>
    <t>पत्रपत्रिका तथा पुस्तिका (कार्यालय सामान तथा सेवा)(पत्रपत्रिका तथा पुस्तिका)</t>
  </si>
  <si>
    <t>विज्ञापन तथा सुचना प्रकासन (विज्ञापन तथा सुचना प्रकासन )</t>
  </si>
  <si>
    <t>शेवा परामर्श (छानविन तथा जाचवुझ)</t>
  </si>
  <si>
    <t>कार्यालयको सुचना प्रणाली तथा सफ्टवेयस संचालन नियमित सुधार तथा नविकरण (परामर्श सेवा खर्च)</t>
  </si>
  <si>
    <t>कार्यालय सहयोगी करारमा लिने (ब्यक्ती करार)</t>
  </si>
  <si>
    <t>कार्यालयको ट्वाईलर्ट सफा गर्ने (अन्य सेवा)</t>
  </si>
  <si>
    <t>कार्यालयको बगैचा गोडमेल तथा सरसफाई गर्ने (अन्य सेवा)</t>
  </si>
  <si>
    <t>करारका कर्मचारी हरुको पोसाक भत्ता (अन्य सेवा)</t>
  </si>
  <si>
    <t>पशु प्रजनन सेवा कार्यक्रम (पशु पन्छी विकास कार्यक्रम)</t>
  </si>
  <si>
    <t>कृतिम गर्भाधान तरल नाईट्रेजन खरिद ढुवानी</t>
  </si>
  <si>
    <t>बाझोपन निवारण शिविर</t>
  </si>
  <si>
    <t xml:space="preserve">ईन्सेमिनेटर अन्तरक्रिया </t>
  </si>
  <si>
    <t>दुध संकलन केन्द्र सुद्रिढीकरण लजिस्टिक सपोट (पशु पन्छी विकास कार्यक्रम)</t>
  </si>
  <si>
    <t>पशु स्वास्थ्य कार्यक्रक (पशुपन्छी विकास कार्यक्रम)</t>
  </si>
  <si>
    <t>पशुपन्छी रोग सर्भिलेन्स</t>
  </si>
  <si>
    <t>इपिडेमिक तथा आकस्मिक रोग नियन्त्रण</t>
  </si>
  <si>
    <t>पशु कल्याण सम्वन्धी सरोकारवाला गोष्ठी</t>
  </si>
  <si>
    <t>विभिन्न दिवस ( पोल्ट्रि पशुपन्छी दुध र रेविज(पशुपन्छी विकास कार्यक्रम)</t>
  </si>
  <si>
    <t>ग.त. आव.मा संचालित कार्यक्रकहरुको फलोअप कार्यक्रम(अनुगमन मुल्याङ्कन रिपोटिङ्गत तथा अन्य ) (पशु पन्छी विकास कार्यक्रम)</t>
  </si>
  <si>
    <t>कार्यक्रम अनुगमन तथा निरिक्षण (अनुगमन मुल्यङ्कन तथा कार्यान्वयन भ्रमण खर्च)</t>
  </si>
  <si>
    <t>कार्यक्रम कार्यान्वयन आन्तरिक भ्रमण (आन्तरिक भ्रमण )</t>
  </si>
  <si>
    <t>कार्यालयको सवारीसाधन विमा गर्ने (विमा सवारी साधन)</t>
  </si>
  <si>
    <t>अन्य विविध ( स्वागत तथा अतिरिक्त सत्कार )</t>
  </si>
  <si>
    <t>कृषि तथा औद्योगिक मेला प्रद्धशनी सहभागिता सहयोग (अन्य)</t>
  </si>
  <si>
    <t xml:space="preserve">दुध ढुवानी स्टील ट्याङ्गकी 500 लिटर (अन्य) </t>
  </si>
  <si>
    <t>छाडापशु संकलन तथा गौसाला संचालन सहयोग (अन्य)</t>
  </si>
  <si>
    <t xml:space="preserve">पशुपालक कृषकहरुलाई पशु आहारा (पेलेट फिड/ब्लक /साईलेज मा 50 प्रतिसत अनुदान (अन्य) </t>
  </si>
  <si>
    <t>पशुपन्छी उपचारमा प्रयोग हुने औषधि खरिद औषधिहरु खरिद)</t>
  </si>
  <si>
    <t xml:space="preserve">पशुपन्छी गोठ/ खोर मत्स्य पोखरी सुधारमा अनुदान (अन्य) </t>
  </si>
  <si>
    <t xml:space="preserve">पशुपन्छी नमुना फार्म विकास तथा विस्तार कार्यक्रममा अनुदान (अन्य) </t>
  </si>
  <si>
    <t xml:space="preserve">ब्यावसायिक गाई /भैसिपालन प्रवद्धन गोठनिर्माणमा अनुदान (अन्य) </t>
  </si>
  <si>
    <t xml:space="preserve">ब्यावसायिक बाखापालन प्रवद्धन खोर निर्माणमा अनुदान (अन्य) </t>
  </si>
  <si>
    <t xml:space="preserve">ब्यावसायिक बंगुरपालन प्रवद्धन खोर निर्माणमा अनुदान (अन्य) </t>
  </si>
  <si>
    <t xml:space="preserve">स्थायी चल्लाका लागि मिनि ह्यचरी (८० प्रतिसत अनुदान कार्यक्रम)(अन्य) </t>
  </si>
  <si>
    <t>जार</t>
  </si>
  <si>
    <t xml:space="preserve">सरुवा भएर आउदाको खर्च (आन्तरिक भ्रमण ) </t>
  </si>
  <si>
    <t xml:space="preserve">तृतिय चौमासिक  </t>
  </si>
  <si>
    <t>दोस्रो चौमासिक प्रगति</t>
  </si>
  <si>
    <t>चालु खर्च अन्तर्गतका कार्यक्रम जम्मा</t>
  </si>
  <si>
    <t>आ.ब.207६/07७</t>
  </si>
  <si>
    <t>बजेट उप-शिर्षक नं. 31202015</t>
  </si>
  <si>
    <t>2) स्थानिय निकाय</t>
  </si>
  <si>
    <t>आयोजना शुरु भएको मिति: वि.सं. 207६ श्रावण</t>
  </si>
  <si>
    <t xml:space="preserve">                     भेटेरिनरी अस्पताल तथा पशु सेवा विज्ञ केन्द्र ललितपुर</t>
  </si>
  <si>
    <t xml:space="preserve">बार्षिक भारित प्रगति प्रतिसत </t>
  </si>
  <si>
    <t xml:space="preserve">बार्षिक वितिय प्रगति प्रतिसत </t>
  </si>
  <si>
    <t xml:space="preserve"> क) ललितपुर,काठमाण्डौ र भक्तपुर</t>
  </si>
  <si>
    <t>ख ) गा.वि.स./न.पा./वाड नं.</t>
  </si>
  <si>
    <t xml:space="preserve">         ख) बैदेशिक:  1) अनुदान</t>
  </si>
  <si>
    <t xml:space="preserve"> 3) नगरपालिका</t>
  </si>
  <si>
    <t xml:space="preserve">         क) आन्तरीक: 1) नेपाल सरकार</t>
  </si>
  <si>
    <t>पुजिगत खर्च अन्तर्गतका कार्यक्रम</t>
  </si>
  <si>
    <t>स्कुटर खरिद (सवारी साधन)</t>
  </si>
  <si>
    <t>बटा</t>
  </si>
  <si>
    <t>प्रयोगशाला उपकरण खरिद (माईक्रोस्कोप 1 एक्सरे मेसिन १ अल्टासाउण्ड1 र ब्लड एनलाईजर १)(स्वास्थ्य तथा चिकित्सासंग सम्वन्धि यन्त्र उपकरण तथा मेसिन औजार)</t>
  </si>
  <si>
    <t>प्रयोगशाला मेडिकल रियजेन्ट आदि खरिद   (स्वास्थ्य तथा चिकित्सासंग सम्वन्धि यन्त्र उपकरण तथा मेसिन औजार)</t>
  </si>
  <si>
    <t>वायोलोजिक पिट निर्माण (अन्य सार्वजनिक निर्माण)</t>
  </si>
  <si>
    <t>कार्यालयको लागि फर्निचर तथा (कार्यालयको लागि फर्निचर फिक्चर)</t>
  </si>
  <si>
    <t>पुजिगत कार्यक्रम जम्मा</t>
  </si>
  <si>
    <t>( रकम रु हजारमा)</t>
  </si>
  <si>
    <t xml:space="preserve"> साउन महिनाको प्रगती</t>
  </si>
  <si>
    <t>प्रथम चौमासिक लक्ष्य</t>
  </si>
  <si>
    <t xml:space="preserve"> कार्यक्रम संचालन गर्ने कार्यविधिक प्राप्त नभएको हुनाले कुनैपनी कार्यक्रम संचालन नभएको</t>
  </si>
  <si>
    <t>कार्यक्रम संचालन गर्ने कार्यविधिक प्राप्त नभएको हुनाले कुनैपनी कार्यक्रम संचालन नभएको</t>
  </si>
  <si>
    <t>......................</t>
  </si>
  <si>
    <t>....................</t>
  </si>
  <si>
    <t>तयार गर्ने :-</t>
  </si>
  <si>
    <t>निर्मला कडेल</t>
  </si>
  <si>
    <t>डा. नारायण वहादुर श्रेष्ठ</t>
  </si>
  <si>
    <t>अधिकृत स्तर छैटौ</t>
  </si>
  <si>
    <t>वरिष्ठ पशु विकास अधिकृत</t>
  </si>
  <si>
    <t>प्रमाणित गर्ने :-</t>
  </si>
  <si>
    <t xml:space="preserve"> भाद्र महिनाको प्रगती</t>
  </si>
  <si>
    <t>आश्विन महिनाको प्रगती</t>
  </si>
  <si>
    <t xml:space="preserve">२ वटा पशुपन्छी र रेविज दिवस </t>
  </si>
  <si>
    <t>प्रथम चौमासिक प्रगति प्रतिवेदन</t>
  </si>
  <si>
    <t>प्रतिवेदन अवधि सम्मको आ.ब.को प्रगति</t>
  </si>
  <si>
    <t>सूचकमा आधारित प्रमुख प्रतिफल/उपलब्धि</t>
  </si>
  <si>
    <t xml:space="preserve"> खर्च भएको बजेट</t>
  </si>
  <si>
    <t>क) ललितपुर,काठमाण्डौ र भक्तपुर</t>
  </si>
  <si>
    <t xml:space="preserve">        12) गत आ.व. सम्मको खर्चरु (सोझै भुक्तानी तथा बस्तुगत समेत)</t>
  </si>
  <si>
    <t>11) आयोजनाको कुल लागत रु. हजारमा</t>
  </si>
  <si>
    <t>पुजिगत खर्च अन्तर्गतका कार्यक्रम जम्मा</t>
  </si>
  <si>
    <t>चालुगत र पुजिगत खर्चको जम्मा</t>
  </si>
  <si>
    <t>प्रयोगशाला मेडिकल रियजेन्ट आदि खरिद (स्वास्थ्य तथा चिकित्सासंग सम्वन्धि यन्त्र उपकरण तथा मेसिन औजार)</t>
  </si>
  <si>
    <r>
      <t xml:space="preserve">प्रथम चौमासिक वितिय प्रगति प्रतिसत 92 </t>
    </r>
    <r>
      <rPr>
        <b/>
        <sz val="11"/>
        <color theme="1"/>
        <rFont val="Calibri"/>
        <family val="1"/>
        <scheme val="minor"/>
      </rPr>
      <t xml:space="preserve"> %</t>
    </r>
  </si>
  <si>
    <t>प्रथम चौमासिक भारित प्रगति प्रतिसत 100 %</t>
  </si>
  <si>
    <t xml:space="preserve">स्थानिय तहको ५० प्रतिशत लागत सहभागितामा कान्जि हाउस निर्माण टोखा/ बुढानिलकण्ठ नगरपालिकाक काठमाण्डौ जिल्ला (अन्य)  </t>
  </si>
  <si>
    <t xml:space="preserve">पशु पालक कृषकहरुलाई पशु आहारा (पेलेट फिड/ब्लक /साईलेज मा 50 प्रतिसत अनुदान (अन्य) </t>
  </si>
  <si>
    <t>निजि /सहकारी /सरकारी स्वामित्वमा रहेका बाझो जमिनमा बर्षिय / बहुवर्षिय घाँस खेति विस्तार कार्यक्रमा अनुदान</t>
  </si>
  <si>
    <t>हेक्टर</t>
  </si>
  <si>
    <t>काठमाण्डौ निर्वाचन क्षेत्र नं.३ मा मौरिपालन समुह गठन कृषक पाठाशाला स्थापना गाई रागा कुखुरा वंगुर पालन समुह गठन तालिम तथा अनुदान कृषि विकास कार्यक्रम</t>
  </si>
  <si>
    <t xml:space="preserve">मुल्याङकन समितिको बैठक भत्ता  (बैठक भत्ता  </t>
  </si>
  <si>
    <t>ईमेल/ईन्टरनेट/वेवसाईट महसुल</t>
  </si>
  <si>
    <t xml:space="preserve"> बार्षीक प्रगति विबरण</t>
  </si>
  <si>
    <t>मिति 2076/077 सालको बार्षिक प्रगति प्रतिवेदन</t>
  </si>
  <si>
    <t>बार्षिक प्रगति प्रतिवेदन</t>
  </si>
  <si>
    <t>कार्यालयको गाडीको लागि डिजेल ईन्धन कार्यालय प्रयोजन</t>
  </si>
  <si>
    <t>कार्यालयको काममा विभिन्न स्थानमा भ्रमण(अनुगमन मुल्यङ्कन तथा कार्यान्वयन भ्रमण खर्च)</t>
  </si>
  <si>
    <r>
      <t xml:space="preserve">बार्षिक वितिय प्रगति प्रतिसत  </t>
    </r>
    <r>
      <rPr>
        <sz val="11"/>
        <color theme="1"/>
        <rFont val="Kalimati"/>
        <charset val="1"/>
      </rPr>
      <t xml:space="preserve"> </t>
    </r>
    <r>
      <rPr>
        <b/>
        <sz val="11"/>
        <color theme="1"/>
        <rFont val="Kalimati"/>
        <charset val="1"/>
      </rPr>
      <t>७२.१६ %</t>
    </r>
  </si>
  <si>
    <t>मिति 2076/077 सालको तेस्रो चौमासिक प्रगति प्रतिवेदन</t>
  </si>
  <si>
    <t>तेस्रो चौमासिक प्रगति प्रतिवेदन</t>
  </si>
  <si>
    <t>तेस्रो चौमासिक लक्ष्य</t>
  </si>
  <si>
    <t xml:space="preserve"> तेस्रो चौमासिक प्रगति विबरण</t>
  </si>
  <si>
    <t xml:space="preserve"> तेस्रो चौमासिक भारित प्रगति प्रतिसत  96.66%</t>
  </si>
  <si>
    <r>
      <t xml:space="preserve">तेस्रो चौमासिक वितिय प्रगति प्रतिसत  </t>
    </r>
    <r>
      <rPr>
        <sz val="11"/>
        <color theme="1"/>
        <rFont val="Kalimati"/>
        <charset val="1"/>
      </rPr>
      <t xml:space="preserve"> </t>
    </r>
    <r>
      <rPr>
        <b/>
        <sz val="11"/>
        <color theme="1"/>
        <rFont val="Kalimati"/>
        <charset val="1"/>
      </rPr>
      <t>248 %</t>
    </r>
  </si>
  <si>
    <t>बार्षिक भारित प्रगति प्रतिसत  84.67%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</si>
</sst>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4000439]0"/>
    <numFmt numFmtId="165" formatCode="0.0"/>
    <numFmt numFmtId="166" formatCode="[$-4000439]0.0"/>
    <numFmt numFmtId="167" formatCode="[$-4000439]0.00"/>
    <numFmt numFmtId="168" formatCode="[$-4000439]0.000"/>
  </numFmts>
  <fonts count="23">
    <font>
      <sz val="11"/>
      <color theme="1"/>
      <name val="Calibri"/>
      <family val="2"/>
      <scheme val="minor"/>
    </font>
    <font>
      <sz val="10"/>
      <color theme="1"/>
      <name val="Kalimati"/>
      <charset val="1"/>
    </font>
    <font>
      <sz val="9"/>
      <color theme="1"/>
      <name val="Kalimati"/>
      <charset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Kalimati"/>
      <charset val="1"/>
    </font>
    <font>
      <b/>
      <sz val="9"/>
      <color theme="1"/>
      <name val="Kalimati"/>
      <charset val="1"/>
    </font>
    <font>
      <sz val="10"/>
      <name val="Arial"/>
      <family val="2"/>
    </font>
    <font>
      <sz val="9"/>
      <color rgb="FF000000"/>
      <name val="Kalimati"/>
      <charset val="1"/>
    </font>
    <font>
      <sz val="10"/>
      <color theme="1"/>
      <name val="Fontasy Himali"/>
      <family val="5"/>
    </font>
    <font>
      <sz val="9"/>
      <color theme="1"/>
      <name val="Fontasy Himali"/>
      <family val="5"/>
    </font>
    <font>
      <b/>
      <sz val="11"/>
      <color theme="1"/>
      <name val="Kalimati"/>
      <charset val="1"/>
    </font>
    <font>
      <sz val="9"/>
      <color rgb="FFFF0000"/>
      <name val="Kalimati"/>
      <charset val="1"/>
    </font>
    <font>
      <sz val="11"/>
      <color theme="1"/>
      <name val="Kalimati"/>
      <charset val="1"/>
    </font>
    <font>
      <b/>
      <sz val="14"/>
      <color theme="1"/>
      <name val="Kalimati"/>
      <charset val="1"/>
    </font>
    <font>
      <b/>
      <sz val="9"/>
      <color rgb="FF000000"/>
      <name val="Kalimati"/>
      <charset val="1"/>
    </font>
    <font>
      <b/>
      <sz val="9"/>
      <color theme="1"/>
      <name val="Calibri"/>
      <family val="2"/>
      <scheme val="minor"/>
    </font>
    <font>
      <sz val="9"/>
      <name val="Kalimati"/>
      <charset val="1"/>
    </font>
    <font>
      <sz val="11"/>
      <color theme="1"/>
      <name val="Calibri"/>
      <family val="2"/>
      <scheme val="minor"/>
    </font>
    <font>
      <b/>
      <sz val="9"/>
      <name val="Kalimati"/>
      <charset val="1"/>
    </font>
    <font>
      <b/>
      <sz val="12"/>
      <color theme="1"/>
      <name val="Kalimati"/>
      <charset val="1"/>
    </font>
    <font>
      <b/>
      <sz val="11"/>
      <color theme="1"/>
      <name val="Calibri"/>
      <family val="1"/>
      <scheme val="minor"/>
    </font>
    <font>
      <b/>
      <sz val="10"/>
      <color rgb="FF000000"/>
      <name val="Kalimat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8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3" fillId="2" borderId="0" xfId="0" applyFont="1" applyFill="1"/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0" fontId="9" fillId="3" borderId="2" xfId="0" applyFont="1" applyFill="1" applyBorder="1"/>
    <xf numFmtId="0" fontId="1" fillId="0" borderId="2" xfId="0" applyFont="1" applyBorder="1"/>
    <xf numFmtId="164" fontId="8" fillId="2" borderId="2" xfId="1" applyNumberFormat="1" applyFont="1" applyFill="1" applyBorder="1" applyAlignment="1">
      <alignment horizontal="left" vertical="center" wrapText="1"/>
    </xf>
    <xf numFmtId="0" fontId="10" fillId="0" borderId="2" xfId="0" applyFont="1" applyBorder="1"/>
    <xf numFmtId="0" fontId="3" fillId="0" borderId="2" xfId="0" applyFont="1" applyBorder="1"/>
    <xf numFmtId="0" fontId="2" fillId="2" borderId="2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8" fillId="2" borderId="2" xfId="1" applyNumberFormat="1" applyFont="1" applyFill="1" applyBorder="1" applyAlignment="1">
      <alignment horizontal="center" vertical="center" wrapText="1"/>
    </xf>
    <xf numFmtId="167" fontId="8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/>
    <xf numFmtId="164" fontId="8" fillId="2" borderId="4" xfId="1" applyNumberFormat="1" applyFont="1" applyFill="1" applyBorder="1" applyAlignment="1">
      <alignment horizontal="left" vertical="center" wrapText="1"/>
    </xf>
    <xf numFmtId="0" fontId="2" fillId="0" borderId="2" xfId="0" applyFont="1" applyBorder="1"/>
    <xf numFmtId="0" fontId="8" fillId="2" borderId="2" xfId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12" fillId="0" borderId="0" xfId="0" applyFont="1"/>
    <xf numFmtId="0" fontId="13" fillId="0" borderId="0" xfId="0" applyFont="1"/>
    <xf numFmtId="2" fontId="2" fillId="0" borderId="2" xfId="0" applyNumberFormat="1" applyFont="1" applyBorder="1"/>
    <xf numFmtId="0" fontId="2" fillId="0" borderId="2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/>
    <xf numFmtId="0" fontId="14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 applyAlignment="1">
      <alignment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left" vertical="center" wrapText="1"/>
    </xf>
    <xf numFmtId="0" fontId="3" fillId="4" borderId="4" xfId="0" applyFont="1" applyFill="1" applyBorder="1"/>
    <xf numFmtId="164" fontId="8" fillId="4" borderId="2" xfId="1" applyNumberFormat="1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left" vertical="center" wrapText="1"/>
    </xf>
    <xf numFmtId="0" fontId="3" fillId="4" borderId="2" xfId="0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1" fillId="2" borderId="4" xfId="0" applyFont="1" applyFill="1" applyBorder="1"/>
    <xf numFmtId="164" fontId="15" fillId="2" borderId="2" xfId="1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/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166" fontId="8" fillId="4" borderId="2" xfId="1" applyNumberFormat="1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7" xfId="0" applyFont="1" applyFill="1" applyBorder="1" applyAlignment="1">
      <alignment vertical="center" wrapText="1"/>
    </xf>
    <xf numFmtId="0" fontId="13" fillId="0" borderId="0" xfId="0" applyFont="1" applyAlignment="1"/>
    <xf numFmtId="165" fontId="2" fillId="0" borderId="2" xfId="0" applyNumberFormat="1" applyFont="1" applyBorder="1"/>
    <xf numFmtId="0" fontId="15" fillId="2" borderId="2" xfId="1" applyFont="1" applyFill="1" applyBorder="1" applyAlignment="1">
      <alignment horizontal="center" vertical="center" wrapText="1"/>
    </xf>
    <xf numFmtId="167" fontId="8" fillId="4" borderId="2" xfId="1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wrapText="1"/>
    </xf>
    <xf numFmtId="164" fontId="2" fillId="0" borderId="2" xfId="0" applyNumberFormat="1" applyFont="1" applyBorder="1" applyAlignment="1">
      <alignment vertical="center"/>
    </xf>
    <xf numFmtId="164" fontId="2" fillId="4" borderId="2" xfId="0" applyNumberFormat="1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15" fillId="2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5" fillId="5" borderId="2" xfId="1" applyNumberFormat="1" applyFont="1" applyFill="1" applyBorder="1" applyAlignment="1">
      <alignment horizontal="center" vertical="center" wrapText="1"/>
    </xf>
    <xf numFmtId="166" fontId="17" fillId="2" borderId="2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2" fillId="4" borderId="2" xfId="0" applyFont="1" applyFill="1" applyBorder="1" applyAlignment="1">
      <alignment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164" fontId="15" fillId="4" borderId="2" xfId="1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3" fillId="2" borderId="2" xfId="0" applyFont="1" applyFill="1" applyBorder="1"/>
    <xf numFmtId="164" fontId="2" fillId="2" borderId="2" xfId="1" applyNumberFormat="1" applyFont="1" applyFill="1" applyBorder="1" applyAlignment="1">
      <alignment horizontal="center" vertical="center" wrapText="1"/>
    </xf>
    <xf numFmtId="166" fontId="2" fillId="4" borderId="2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6" fontId="15" fillId="4" borderId="2" xfId="1" applyNumberFormat="1" applyFont="1" applyFill="1" applyBorder="1" applyAlignment="1">
      <alignment horizontal="center" vertical="center" wrapText="1"/>
    </xf>
    <xf numFmtId="166" fontId="19" fillId="4" borderId="2" xfId="1" applyNumberFormat="1" applyFont="1" applyFill="1" applyBorder="1" applyAlignment="1">
      <alignment horizontal="center" vertical="center" wrapText="1"/>
    </xf>
    <xf numFmtId="167" fontId="19" fillId="4" borderId="2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5" fillId="5" borderId="2" xfId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 wrapText="1"/>
    </xf>
    <xf numFmtId="168" fontId="6" fillId="2" borderId="2" xfId="1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/>
    </xf>
    <xf numFmtId="43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168" fontId="19" fillId="2" borderId="2" xfId="1" applyNumberFormat="1" applyFont="1" applyFill="1" applyBorder="1" applyAlignment="1">
      <alignment horizontal="center" vertical="center" wrapText="1"/>
    </xf>
    <xf numFmtId="167" fontId="19" fillId="2" borderId="2" xfId="1" applyNumberFormat="1" applyFont="1" applyFill="1" applyBorder="1" applyAlignment="1">
      <alignment horizontal="center" vertical="center" wrapText="1"/>
    </xf>
    <xf numFmtId="167" fontId="15" fillId="4" borderId="2" xfId="1" applyNumberFormat="1" applyFont="1" applyFill="1" applyBorder="1" applyAlignment="1">
      <alignment horizontal="center" vertical="center" wrapText="1"/>
    </xf>
    <xf numFmtId="166" fontId="12" fillId="2" borderId="2" xfId="1" applyNumberFormat="1" applyFont="1" applyFill="1" applyBorder="1" applyAlignment="1">
      <alignment horizontal="center" vertical="center" wrapText="1"/>
    </xf>
    <xf numFmtId="167" fontId="12" fillId="2" borderId="2" xfId="1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167" fontId="6" fillId="4" borderId="2" xfId="1" applyNumberFormat="1" applyFont="1" applyFill="1" applyBorder="1" applyAlignment="1">
      <alignment horizontal="center" vertical="center" wrapText="1"/>
    </xf>
    <xf numFmtId="166" fontId="6" fillId="4" borderId="2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top"/>
    </xf>
    <xf numFmtId="164" fontId="15" fillId="2" borderId="2" xfId="1" applyNumberFormat="1" applyFont="1" applyFill="1" applyBorder="1" applyAlignment="1">
      <alignment horizontal="left" vertical="center" wrapText="1"/>
    </xf>
    <xf numFmtId="164" fontId="6" fillId="4" borderId="2" xfId="1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top"/>
    </xf>
    <xf numFmtId="164" fontId="8" fillId="6" borderId="2" xfId="1" applyNumberFormat="1" applyFont="1" applyFill="1" applyBorder="1" applyAlignment="1">
      <alignment horizontal="center" vertical="center" wrapText="1"/>
    </xf>
    <xf numFmtId="166" fontId="8" fillId="6" borderId="2" xfId="1" applyNumberFormat="1" applyFont="1" applyFill="1" applyBorder="1" applyAlignment="1">
      <alignment horizontal="center" vertical="center" wrapText="1"/>
    </xf>
    <xf numFmtId="164" fontId="15" fillId="4" borderId="6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22" fillId="4" borderId="5" xfId="1" applyNumberFormat="1" applyFont="1" applyFill="1" applyBorder="1" applyAlignment="1">
      <alignment vertical="center" wrapText="1"/>
    </xf>
    <xf numFmtId="164" fontId="22" fillId="4" borderId="6" xfId="1" applyNumberFormat="1" applyFont="1" applyFill="1" applyBorder="1" applyAlignment="1">
      <alignment vertical="center" wrapText="1"/>
    </xf>
    <xf numFmtId="0" fontId="2" fillId="2" borderId="0" xfId="0" applyFont="1" applyFill="1" applyBorder="1"/>
    <xf numFmtId="167" fontId="8" fillId="2" borderId="6" xfId="1" applyNumberFormat="1" applyFont="1" applyFill="1" applyBorder="1" applyAlignment="1">
      <alignment horizontal="center" vertical="center" wrapText="1"/>
    </xf>
    <xf numFmtId="167" fontId="2" fillId="2" borderId="0" xfId="0" applyNumberFormat="1" applyFont="1" applyFill="1"/>
    <xf numFmtId="167" fontId="8" fillId="2" borderId="2" xfId="2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top"/>
    </xf>
    <xf numFmtId="165" fontId="2" fillId="2" borderId="2" xfId="0" applyNumberFormat="1" applyFont="1" applyFill="1" applyBorder="1"/>
    <xf numFmtId="167" fontId="15" fillId="4" borderId="6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5" fillId="4" borderId="2" xfId="1" applyNumberFormat="1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2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167" fontId="15" fillId="5" borderId="2" xfId="1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/>
    <xf numFmtId="167" fontId="2" fillId="2" borderId="2" xfId="0" applyNumberFormat="1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0" fillId="2" borderId="0" xfId="0" applyNumberFormat="1" applyFill="1"/>
    <xf numFmtId="167" fontId="13" fillId="2" borderId="0" xfId="0" applyNumberFormat="1" applyFont="1" applyFill="1"/>
    <xf numFmtId="164" fontId="6" fillId="4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left"/>
    </xf>
    <xf numFmtId="167" fontId="2" fillId="2" borderId="2" xfId="0" applyNumberFormat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5" fillId="5" borderId="2" xfId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164" fontId="15" fillId="4" borderId="2" xfId="1" applyNumberFormat="1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0" fontId="15" fillId="5" borderId="2" xfId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5" fillId="4" borderId="2" xfId="1" applyNumberFormat="1" applyFont="1" applyFill="1" applyBorder="1" applyAlignment="1">
      <alignment horizontal="left" vertical="center" wrapText="1"/>
    </xf>
    <xf numFmtId="0" fontId="13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22" fillId="4" borderId="5" xfId="1" applyNumberFormat="1" applyFont="1" applyFill="1" applyBorder="1" applyAlignment="1">
      <alignment horizontal="left" vertical="center" wrapText="1"/>
    </xf>
    <xf numFmtId="164" fontId="22" fillId="4" borderId="6" xfId="1" applyNumberFormat="1" applyFont="1" applyFill="1" applyBorder="1" applyAlignment="1">
      <alignment horizontal="left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workbookViewId="0">
      <pane xSplit="1" topLeftCell="B1" activePane="topRight" state="frozen"/>
      <selection activeCell="A28" sqref="A28"/>
      <selection pane="topRight" activeCell="P21" sqref="P21"/>
    </sheetView>
  </sheetViews>
  <sheetFormatPr defaultRowHeight="23.25"/>
  <cols>
    <col min="1" max="1" width="6.42578125" customWidth="1"/>
    <col min="2" max="2" width="25.140625" customWidth="1"/>
    <col min="4" max="4" width="7.42578125" customWidth="1"/>
    <col min="5" max="10" width="0" hidden="1" customWidth="1"/>
    <col min="11" max="11" width="7.28515625" customWidth="1"/>
    <col min="12" max="12" width="7.42578125" customWidth="1"/>
    <col min="13" max="13" width="7" customWidth="1"/>
    <col min="14" max="14" width="6.85546875" customWidth="1"/>
    <col min="15" max="15" width="7.5703125" customWidth="1"/>
    <col min="16" max="16" width="6.28515625" customWidth="1"/>
    <col min="17" max="17" width="6.140625" customWidth="1"/>
    <col min="18" max="18" width="8" style="33" customWidth="1"/>
    <col min="19" max="20" width="7.140625" customWidth="1"/>
    <col min="21" max="21" width="8.140625" customWidth="1"/>
    <col min="22" max="22" width="7" customWidth="1"/>
  </cols>
  <sheetData>
    <row r="1" spans="1:23" s="4" customFormat="1" ht="19.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1"/>
    </row>
    <row r="2" spans="1:23" s="4" customFormat="1" ht="19.5">
      <c r="A2" s="1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3"/>
      <c r="R2" s="1"/>
    </row>
    <row r="3" spans="1:23" s="4" customFormat="1" ht="19.5">
      <c r="A3" s="1"/>
      <c r="B3" s="1" t="s">
        <v>129</v>
      </c>
      <c r="C3" s="1"/>
      <c r="D3" s="1"/>
      <c r="E3" s="2"/>
      <c r="F3" s="2"/>
      <c r="G3" s="2"/>
      <c r="H3" s="2"/>
      <c r="I3" s="2"/>
      <c r="J3" s="2" t="s">
        <v>2</v>
      </c>
      <c r="K3" s="2"/>
      <c r="L3" s="2"/>
      <c r="M3" s="2">
        <v>6084</v>
      </c>
      <c r="N3" s="2" t="s">
        <v>3</v>
      </c>
      <c r="O3" s="2"/>
      <c r="P3" s="2"/>
      <c r="Q3" s="3"/>
      <c r="R3" s="1"/>
    </row>
    <row r="4" spans="1:23" s="4" customFormat="1" ht="19.5">
      <c r="A4" s="1"/>
      <c r="B4" s="174" t="s">
        <v>130</v>
      </c>
      <c r="C4" s="174"/>
      <c r="D4" s="1"/>
      <c r="E4" s="2"/>
      <c r="F4" s="2"/>
      <c r="G4" s="2"/>
      <c r="H4" s="2"/>
      <c r="I4" s="2"/>
      <c r="J4" s="2" t="s">
        <v>4</v>
      </c>
      <c r="K4" s="2"/>
      <c r="L4" s="2"/>
      <c r="M4" s="2">
        <v>6084</v>
      </c>
      <c r="N4" s="2" t="s">
        <v>5</v>
      </c>
      <c r="O4" s="2"/>
      <c r="P4" s="2"/>
      <c r="Q4" s="3"/>
      <c r="R4" s="1"/>
    </row>
    <row r="5" spans="1:23" s="4" customFormat="1" ht="19.5">
      <c r="A5" s="1"/>
      <c r="B5" s="1" t="s">
        <v>6</v>
      </c>
      <c r="C5" s="1"/>
      <c r="D5" s="1"/>
      <c r="E5" s="2"/>
      <c r="F5" s="2"/>
      <c r="G5" s="2"/>
      <c r="H5" s="2"/>
      <c r="I5" s="2"/>
      <c r="J5" s="2"/>
      <c r="K5" s="2" t="s">
        <v>7</v>
      </c>
      <c r="L5" s="2"/>
      <c r="M5" s="2"/>
      <c r="N5" s="175" t="s">
        <v>8</v>
      </c>
      <c r="O5" s="175"/>
      <c r="P5" s="175"/>
      <c r="Q5" s="3"/>
      <c r="R5" s="1"/>
    </row>
    <row r="6" spans="1:23" s="4" customFormat="1" ht="19.5">
      <c r="A6" s="1"/>
      <c r="B6" s="1" t="s">
        <v>9</v>
      </c>
      <c r="C6" s="1"/>
      <c r="D6" s="1"/>
      <c r="E6" s="2"/>
      <c r="F6" s="2"/>
      <c r="G6" s="2"/>
      <c r="H6" s="2"/>
      <c r="I6" s="2"/>
      <c r="J6" s="2"/>
      <c r="K6" s="2" t="s">
        <v>10</v>
      </c>
      <c r="L6" s="2"/>
      <c r="M6" s="2"/>
      <c r="N6" s="2"/>
      <c r="O6" s="2" t="s">
        <v>11</v>
      </c>
      <c r="P6" s="2"/>
      <c r="Q6" s="3"/>
      <c r="R6" s="1"/>
    </row>
    <row r="7" spans="1:23" s="4" customFormat="1" ht="19.5">
      <c r="A7" s="1"/>
      <c r="B7" s="1" t="s">
        <v>12</v>
      </c>
      <c r="C7" s="1"/>
      <c r="D7" s="1"/>
      <c r="E7" s="2"/>
      <c r="F7" s="2"/>
      <c r="G7" s="2"/>
      <c r="H7" s="2"/>
      <c r="I7" s="2"/>
      <c r="J7" s="2" t="s">
        <v>13</v>
      </c>
      <c r="K7" s="2"/>
      <c r="L7" s="2"/>
      <c r="M7" s="2"/>
      <c r="N7" s="2" t="s">
        <v>14</v>
      </c>
      <c r="O7" s="2"/>
      <c r="P7" s="2"/>
      <c r="Q7" s="3"/>
      <c r="R7" s="1"/>
    </row>
    <row r="8" spans="1:23" s="4" customFormat="1" ht="19.5">
      <c r="A8" s="1"/>
      <c r="B8" s="1" t="s">
        <v>15</v>
      </c>
      <c r="C8" s="1"/>
      <c r="D8" s="1"/>
      <c r="E8" s="2"/>
      <c r="F8" s="2"/>
      <c r="G8" s="2"/>
      <c r="H8" s="2"/>
      <c r="I8" s="2"/>
      <c r="J8" s="2"/>
      <c r="K8" s="2" t="s">
        <v>16</v>
      </c>
      <c r="L8" s="2"/>
      <c r="M8" s="2"/>
      <c r="N8" s="2"/>
      <c r="O8" s="2" t="s">
        <v>17</v>
      </c>
      <c r="P8" s="2"/>
      <c r="Q8" s="3"/>
      <c r="R8" s="1"/>
    </row>
    <row r="9" spans="1:23" s="4" customFormat="1" ht="19.5">
      <c r="A9" s="1"/>
      <c r="B9" s="7" t="s">
        <v>18</v>
      </c>
      <c r="C9" s="1" t="s">
        <v>19</v>
      </c>
      <c r="D9" s="1"/>
      <c r="E9" s="2"/>
      <c r="F9" s="2"/>
      <c r="G9" s="2"/>
      <c r="H9" s="2"/>
      <c r="I9" s="2"/>
      <c r="J9" s="2" t="s">
        <v>20</v>
      </c>
      <c r="K9" s="2"/>
      <c r="L9" s="2"/>
      <c r="M9" s="8" t="s">
        <v>21</v>
      </c>
      <c r="N9" s="8"/>
      <c r="O9" s="8"/>
      <c r="P9" s="8"/>
      <c r="Q9" s="8"/>
      <c r="R9" s="9"/>
      <c r="S9" s="9"/>
    </row>
    <row r="10" spans="1:23" s="4" customFormat="1" ht="19.5">
      <c r="A10" s="1"/>
      <c r="B10" s="7" t="s">
        <v>22</v>
      </c>
      <c r="C10" s="1" t="s">
        <v>23</v>
      </c>
      <c r="D10" s="1"/>
      <c r="E10" s="2"/>
      <c r="F10" s="2"/>
      <c r="G10" s="2"/>
      <c r="H10" s="2"/>
      <c r="I10" s="2"/>
      <c r="J10" s="2"/>
      <c r="K10" s="2"/>
      <c r="L10" s="2"/>
      <c r="M10" s="2"/>
      <c r="N10" s="2" t="s">
        <v>5</v>
      </c>
      <c r="O10" s="2"/>
      <c r="P10" s="2"/>
      <c r="Q10" s="3"/>
      <c r="R10" s="1"/>
    </row>
    <row r="11" spans="1:23" s="4" customFormat="1" ht="19.5">
      <c r="A11" s="1"/>
      <c r="B11" s="1" t="s">
        <v>24</v>
      </c>
      <c r="C11" s="1"/>
      <c r="D11" s="1"/>
      <c r="E11" s="2"/>
      <c r="F11" s="2"/>
      <c r="G11" s="2"/>
      <c r="H11" s="2"/>
      <c r="I11" s="2"/>
      <c r="J11" s="2" t="s">
        <v>25</v>
      </c>
      <c r="K11" s="2"/>
      <c r="L11" s="2"/>
      <c r="M11" s="2"/>
      <c r="N11" s="175" t="s">
        <v>26</v>
      </c>
      <c r="O11" s="175"/>
      <c r="P11" s="175"/>
      <c r="Q11" s="175"/>
      <c r="R11" s="1"/>
    </row>
    <row r="12" spans="1:23" s="4" customFormat="1" ht="19.5">
      <c r="A12" s="1"/>
      <c r="B12" s="1" t="s">
        <v>27</v>
      </c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s">
        <v>28</v>
      </c>
      <c r="P12" s="2"/>
      <c r="Q12" s="3"/>
      <c r="R12" s="1"/>
    </row>
    <row r="13" spans="1:23" s="4" customFormat="1" ht="19.5">
      <c r="A13" s="1"/>
      <c r="B13" s="1" t="s">
        <v>29</v>
      </c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 t="s">
        <v>30</v>
      </c>
      <c r="O13" s="2"/>
      <c r="P13" s="2"/>
      <c r="Q13" s="3"/>
      <c r="R13" s="2"/>
    </row>
    <row r="14" spans="1:23" s="4" customFormat="1" ht="19.5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 t="s">
        <v>31</v>
      </c>
      <c r="O14" s="2"/>
      <c r="P14" s="2"/>
      <c r="Q14" s="3"/>
      <c r="R14" s="1"/>
    </row>
    <row r="15" spans="1:23" s="174" customFormat="1" ht="19.5">
      <c r="A15" s="174" t="s">
        <v>32</v>
      </c>
    </row>
    <row r="16" spans="1:23" s="10" customFormat="1" ht="18" customHeight="1">
      <c r="A16" s="176" t="s">
        <v>33</v>
      </c>
      <c r="B16" s="176" t="s">
        <v>34</v>
      </c>
      <c r="C16" s="170" t="s">
        <v>35</v>
      </c>
      <c r="D16" s="170" t="s">
        <v>36</v>
      </c>
      <c r="E16" s="170" t="s">
        <v>37</v>
      </c>
      <c r="F16" s="170"/>
      <c r="G16" s="170"/>
      <c r="H16" s="170" t="s">
        <v>38</v>
      </c>
      <c r="I16" s="170"/>
      <c r="J16" s="170"/>
      <c r="K16" s="170" t="s">
        <v>39</v>
      </c>
      <c r="L16" s="170"/>
      <c r="M16" s="170"/>
      <c r="N16" s="170" t="s">
        <v>54</v>
      </c>
      <c r="O16" s="170"/>
      <c r="P16" s="170"/>
      <c r="Q16" s="170" t="s">
        <v>127</v>
      </c>
      <c r="R16" s="170"/>
      <c r="S16" s="170"/>
      <c r="T16" s="170" t="s">
        <v>126</v>
      </c>
      <c r="U16" s="170"/>
      <c r="V16" s="170"/>
      <c r="W16" s="171" t="s">
        <v>45</v>
      </c>
    </row>
    <row r="17" spans="1:23" s="10" customFormat="1" ht="36">
      <c r="A17" s="177"/>
      <c r="B17" s="177"/>
      <c r="C17" s="170"/>
      <c r="D17" s="170"/>
      <c r="E17" s="11" t="s">
        <v>40</v>
      </c>
      <c r="F17" s="11" t="s">
        <v>41</v>
      </c>
      <c r="G17" s="11" t="s">
        <v>42</v>
      </c>
      <c r="H17" s="11" t="s">
        <v>40</v>
      </c>
      <c r="I17" s="11" t="s">
        <v>41</v>
      </c>
      <c r="J17" s="11" t="s">
        <v>42</v>
      </c>
      <c r="K17" s="11" t="s">
        <v>40</v>
      </c>
      <c r="L17" s="11" t="s">
        <v>41</v>
      </c>
      <c r="M17" s="11" t="s">
        <v>43</v>
      </c>
      <c r="N17" s="11" t="s">
        <v>40</v>
      </c>
      <c r="O17" s="30" t="s">
        <v>44</v>
      </c>
      <c r="P17" s="11" t="s">
        <v>43</v>
      </c>
      <c r="Q17" s="26" t="s">
        <v>40</v>
      </c>
      <c r="R17" s="30" t="s">
        <v>44</v>
      </c>
      <c r="S17" s="26" t="s">
        <v>43</v>
      </c>
      <c r="T17" s="26" t="s">
        <v>40</v>
      </c>
      <c r="U17" s="26" t="s">
        <v>44</v>
      </c>
      <c r="V17" s="26" t="s">
        <v>43</v>
      </c>
      <c r="W17" s="172"/>
    </row>
    <row r="18" spans="1:23" s="10" customFormat="1" ht="18">
      <c r="A18" s="12">
        <v>1</v>
      </c>
      <c r="B18" s="12">
        <v>2</v>
      </c>
      <c r="C18" s="12"/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27">
        <v>16</v>
      </c>
      <c r="R18" s="31">
        <v>17</v>
      </c>
      <c r="S18" s="27">
        <v>18</v>
      </c>
      <c r="T18" s="27">
        <v>19</v>
      </c>
      <c r="U18" s="27">
        <v>20</v>
      </c>
      <c r="V18" s="27">
        <v>21</v>
      </c>
      <c r="W18" s="173"/>
    </row>
    <row r="19" spans="1:23" s="1" customFormat="1" ht="32.25" customHeight="1">
      <c r="A19" s="13">
        <v>1</v>
      </c>
      <c r="B19" s="14" t="s">
        <v>46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7"/>
      <c r="S19" s="17"/>
      <c r="T19" s="17"/>
      <c r="U19" s="17"/>
      <c r="V19" s="17"/>
      <c r="W19" s="17"/>
    </row>
    <row r="20" spans="1:23" s="3" customFormat="1" ht="16.5" customHeight="1">
      <c r="A20" s="12" t="s">
        <v>47</v>
      </c>
      <c r="B20" s="18" t="s">
        <v>57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9"/>
      <c r="R20" s="29"/>
      <c r="S20" s="20"/>
      <c r="T20" s="20"/>
      <c r="U20" s="20"/>
      <c r="V20" s="20"/>
      <c r="W20" s="20"/>
    </row>
    <row r="21" spans="1:23" s="3" customFormat="1" ht="89.25" customHeight="1">
      <c r="A21" s="12">
        <v>1</v>
      </c>
      <c r="B21" s="18" t="s">
        <v>59</v>
      </c>
      <c r="C21" s="12">
        <v>21111</v>
      </c>
      <c r="D21" s="12" t="s">
        <v>58</v>
      </c>
      <c r="E21" s="12"/>
      <c r="F21" s="12"/>
      <c r="G21" s="12"/>
      <c r="H21" s="12"/>
      <c r="I21" s="12"/>
      <c r="J21" s="12"/>
      <c r="K21" s="12">
        <v>1</v>
      </c>
      <c r="L21" s="25">
        <v>1.98</v>
      </c>
      <c r="M21" s="24">
        <v>7.4</v>
      </c>
      <c r="N21" s="24">
        <v>1</v>
      </c>
      <c r="O21" s="12">
        <v>0.76</v>
      </c>
      <c r="P21" s="25">
        <v>2.85</v>
      </c>
      <c r="Q21" s="19">
        <v>1</v>
      </c>
      <c r="R21" s="35">
        <v>0.61</v>
      </c>
      <c r="S21" s="35">
        <v>2.2799999999999998</v>
      </c>
      <c r="T21" s="35">
        <v>1</v>
      </c>
      <c r="U21" s="35">
        <v>0.61</v>
      </c>
      <c r="V21" s="35">
        <v>2.27</v>
      </c>
      <c r="W21" s="29"/>
    </row>
    <row r="22" spans="1:23" s="3" customFormat="1" ht="69" customHeight="1">
      <c r="A22" s="12">
        <v>2</v>
      </c>
      <c r="B22" s="18" t="s">
        <v>60</v>
      </c>
      <c r="C22" s="12">
        <v>21111</v>
      </c>
      <c r="D22" s="12" t="s">
        <v>58</v>
      </c>
      <c r="E22" s="12"/>
      <c r="F22" s="12"/>
      <c r="G22" s="12"/>
      <c r="H22" s="12"/>
      <c r="I22" s="12"/>
      <c r="J22" s="12"/>
      <c r="K22" s="12">
        <v>2</v>
      </c>
      <c r="L22" s="25">
        <v>3.37</v>
      </c>
      <c r="M22" s="25">
        <v>12.61</v>
      </c>
      <c r="N22" s="24">
        <v>2</v>
      </c>
      <c r="O22" s="24">
        <v>1.3</v>
      </c>
      <c r="P22" s="25">
        <v>4.8499999999999996</v>
      </c>
      <c r="Q22" s="19">
        <v>2</v>
      </c>
      <c r="R22" s="29">
        <v>1.04</v>
      </c>
      <c r="S22" s="29">
        <v>3.88</v>
      </c>
      <c r="T22" s="29">
        <v>2</v>
      </c>
      <c r="U22" s="29">
        <v>1.04</v>
      </c>
      <c r="V22" s="29">
        <v>3.88</v>
      </c>
      <c r="W22" s="29"/>
    </row>
    <row r="23" spans="1:23" s="3" customFormat="1" ht="34.5" customHeight="1">
      <c r="A23" s="12">
        <v>3</v>
      </c>
      <c r="B23" s="18" t="s">
        <v>61</v>
      </c>
      <c r="C23" s="12">
        <v>21111</v>
      </c>
      <c r="D23" s="12" t="s">
        <v>58</v>
      </c>
      <c r="E23" s="12"/>
      <c r="F23" s="12"/>
      <c r="G23" s="12"/>
      <c r="H23" s="12"/>
      <c r="I23" s="12"/>
      <c r="J23" s="12"/>
      <c r="K23" s="12">
        <v>4</v>
      </c>
      <c r="L23" s="25">
        <v>6.01</v>
      </c>
      <c r="M23" s="24">
        <v>22.49</v>
      </c>
      <c r="N23" s="24">
        <v>4</v>
      </c>
      <c r="O23" s="25">
        <v>2.31</v>
      </c>
      <c r="P23" s="25">
        <v>8.65</v>
      </c>
      <c r="Q23" s="19">
        <v>4</v>
      </c>
      <c r="R23" s="29">
        <v>1.85</v>
      </c>
      <c r="S23" s="29">
        <v>6.92</v>
      </c>
      <c r="T23" s="29">
        <v>4</v>
      </c>
      <c r="U23" s="29">
        <v>1.85</v>
      </c>
      <c r="V23" s="29">
        <v>6.92</v>
      </c>
      <c r="W23" s="29"/>
    </row>
    <row r="24" spans="1:23" s="3" customFormat="1" ht="35.25" customHeight="1">
      <c r="A24" s="12">
        <v>4</v>
      </c>
      <c r="B24" s="18" t="s">
        <v>62</v>
      </c>
      <c r="C24" s="12">
        <v>21112</v>
      </c>
      <c r="D24" s="12" t="s">
        <v>58</v>
      </c>
      <c r="E24" s="12"/>
      <c r="F24" s="12"/>
      <c r="G24" s="12"/>
      <c r="H24" s="12"/>
      <c r="I24" s="12"/>
      <c r="J24" s="12"/>
      <c r="K24" s="12">
        <v>2</v>
      </c>
      <c r="L24" s="24">
        <v>2.35</v>
      </c>
      <c r="M24" s="24">
        <v>8.81</v>
      </c>
      <c r="N24" s="12">
        <v>2</v>
      </c>
      <c r="O24" s="25">
        <v>0.91</v>
      </c>
      <c r="P24" s="25">
        <v>3.39</v>
      </c>
      <c r="Q24" s="19">
        <v>2</v>
      </c>
      <c r="R24" s="29">
        <v>0.72</v>
      </c>
      <c r="S24" s="29">
        <v>2.71</v>
      </c>
      <c r="T24" s="29">
        <v>2</v>
      </c>
      <c r="U24" s="29">
        <v>0.72</v>
      </c>
      <c r="V24" s="29">
        <v>2.71</v>
      </c>
      <c r="W24" s="29"/>
    </row>
    <row r="25" spans="1:23" s="3" customFormat="1" ht="35.25" customHeight="1">
      <c r="A25" s="12">
        <v>5</v>
      </c>
      <c r="B25" s="18" t="s">
        <v>63</v>
      </c>
      <c r="C25" s="12">
        <v>21113</v>
      </c>
      <c r="D25" s="12" t="s">
        <v>58</v>
      </c>
      <c r="E25" s="12"/>
      <c r="F25" s="12"/>
      <c r="G25" s="12"/>
      <c r="H25" s="12"/>
      <c r="I25" s="12"/>
      <c r="J25" s="12"/>
      <c r="K25" s="12">
        <v>1</v>
      </c>
      <c r="L25" s="25">
        <v>1.36</v>
      </c>
      <c r="M25" s="24">
        <v>5.0999999999999996</v>
      </c>
      <c r="N25" s="12">
        <v>1</v>
      </c>
      <c r="O25" s="25">
        <v>0.52</v>
      </c>
      <c r="P25" s="25">
        <v>1.96</v>
      </c>
      <c r="Q25" s="19">
        <v>1</v>
      </c>
      <c r="R25" s="29">
        <v>0.42</v>
      </c>
      <c r="S25" s="29">
        <v>1.57</v>
      </c>
      <c r="T25" s="29">
        <v>1</v>
      </c>
      <c r="U25" s="29">
        <v>0.42</v>
      </c>
      <c r="V25" s="29">
        <v>1.57</v>
      </c>
      <c r="W25" s="29"/>
    </row>
    <row r="26" spans="1:23" s="3" customFormat="1" ht="35.25" customHeight="1">
      <c r="A26" s="12">
        <v>6</v>
      </c>
      <c r="B26" s="18" t="s">
        <v>64</v>
      </c>
      <c r="C26" s="12">
        <v>21114</v>
      </c>
      <c r="D26" s="12" t="s">
        <v>58</v>
      </c>
      <c r="E26" s="12"/>
      <c r="F26" s="12"/>
      <c r="G26" s="12"/>
      <c r="H26" s="12"/>
      <c r="I26" s="12"/>
      <c r="J26" s="12"/>
      <c r="K26" s="12">
        <v>2</v>
      </c>
      <c r="L26" s="24">
        <v>2.2200000000000002</v>
      </c>
      <c r="M26" s="24">
        <v>8.3000000000000007</v>
      </c>
      <c r="N26" s="12">
        <v>2</v>
      </c>
      <c r="O26" s="25">
        <v>0.85</v>
      </c>
      <c r="P26" s="25">
        <v>3.19</v>
      </c>
      <c r="Q26" s="19">
        <v>2</v>
      </c>
      <c r="R26" s="29">
        <v>0.68</v>
      </c>
      <c r="S26" s="29">
        <v>2.5499999999999998</v>
      </c>
      <c r="T26" s="29">
        <v>2</v>
      </c>
      <c r="U26" s="29">
        <v>0.68</v>
      </c>
      <c r="V26" s="29">
        <v>2.56</v>
      </c>
      <c r="W26" s="29"/>
    </row>
    <row r="27" spans="1:23" s="3" customFormat="1" ht="35.25" customHeight="1">
      <c r="A27" s="12">
        <v>7</v>
      </c>
      <c r="B27" s="18" t="s">
        <v>65</v>
      </c>
      <c r="C27" s="12">
        <v>21132</v>
      </c>
      <c r="D27" s="12" t="s">
        <v>58</v>
      </c>
      <c r="E27" s="12"/>
      <c r="F27" s="12"/>
      <c r="G27" s="12"/>
      <c r="H27" s="12"/>
      <c r="I27" s="12"/>
      <c r="J27" s="12"/>
      <c r="K27" s="12">
        <v>12</v>
      </c>
      <c r="L27" s="25">
        <v>0.77</v>
      </c>
      <c r="M27" s="25">
        <v>2.88</v>
      </c>
      <c r="N27" s="12">
        <v>12</v>
      </c>
      <c r="O27" s="25">
        <v>0.26</v>
      </c>
      <c r="P27" s="25">
        <v>0.96</v>
      </c>
      <c r="Q27" s="19">
        <v>12</v>
      </c>
      <c r="R27" s="29">
        <v>0.26</v>
      </c>
      <c r="S27" s="3">
        <v>0.96</v>
      </c>
      <c r="T27" s="29">
        <v>12</v>
      </c>
      <c r="U27" s="29">
        <v>0.26</v>
      </c>
      <c r="V27" s="29">
        <v>0.96</v>
      </c>
      <c r="W27" s="29"/>
    </row>
    <row r="28" spans="1:23" s="3" customFormat="1" ht="35.25" customHeight="1">
      <c r="A28" s="12">
        <v>8</v>
      </c>
      <c r="B28" s="18" t="s">
        <v>66</v>
      </c>
      <c r="C28" s="12">
        <v>21134</v>
      </c>
      <c r="D28" s="12" t="s">
        <v>56</v>
      </c>
      <c r="E28" s="12"/>
      <c r="F28" s="12"/>
      <c r="G28" s="12"/>
      <c r="H28" s="12"/>
      <c r="I28" s="12"/>
      <c r="J28" s="12"/>
      <c r="K28" s="24">
        <v>5</v>
      </c>
      <c r="L28" s="25">
        <v>0.2</v>
      </c>
      <c r="M28" s="25">
        <v>0.75</v>
      </c>
      <c r="N28" s="12">
        <v>1</v>
      </c>
      <c r="O28" s="25">
        <v>0.04</v>
      </c>
      <c r="P28" s="25">
        <v>0.15</v>
      </c>
      <c r="Q28" s="19">
        <v>2</v>
      </c>
      <c r="R28" s="29">
        <v>0.08</v>
      </c>
      <c r="S28" s="29">
        <v>0.3</v>
      </c>
      <c r="T28" s="29">
        <v>2</v>
      </c>
      <c r="U28" s="29">
        <v>0.08</v>
      </c>
      <c r="V28" s="29">
        <v>0.3</v>
      </c>
      <c r="W28" s="29"/>
    </row>
    <row r="29" spans="1:23" s="3" customFormat="1" ht="35.25" customHeight="1">
      <c r="A29" s="12">
        <v>9</v>
      </c>
      <c r="B29" s="18" t="s">
        <v>67</v>
      </c>
      <c r="C29" s="12">
        <v>21134</v>
      </c>
      <c r="D29" s="12" t="s">
        <v>56</v>
      </c>
      <c r="E29" s="12"/>
      <c r="F29" s="12"/>
      <c r="G29" s="12"/>
      <c r="H29" s="12"/>
      <c r="I29" s="12"/>
      <c r="J29" s="12"/>
      <c r="K29" s="12">
        <v>2</v>
      </c>
      <c r="L29" s="24">
        <v>7.0000000000000007E-2</v>
      </c>
      <c r="M29" s="24">
        <v>0.25</v>
      </c>
      <c r="N29" s="12">
        <v>0</v>
      </c>
      <c r="O29" s="24">
        <v>0</v>
      </c>
      <c r="P29" s="24">
        <v>0</v>
      </c>
      <c r="Q29" s="19">
        <v>2</v>
      </c>
      <c r="R29" s="29">
        <v>7.0000000000000007E-2</v>
      </c>
      <c r="S29" s="29">
        <v>0.25</v>
      </c>
      <c r="T29" s="29">
        <v>0</v>
      </c>
      <c r="U29" s="29">
        <v>0</v>
      </c>
      <c r="V29" s="29">
        <v>0</v>
      </c>
      <c r="W29" s="29"/>
    </row>
    <row r="30" spans="1:23" s="3" customFormat="1" ht="35.25" customHeight="1">
      <c r="A30" s="12">
        <v>10</v>
      </c>
      <c r="B30" s="18" t="s">
        <v>68</v>
      </c>
      <c r="C30" s="12">
        <v>21139</v>
      </c>
      <c r="E30" s="12"/>
      <c r="F30" s="12"/>
      <c r="G30" s="12"/>
      <c r="H30" s="12"/>
      <c r="I30" s="12"/>
      <c r="J30" s="12"/>
      <c r="K30" s="12">
        <v>12</v>
      </c>
      <c r="L30" s="25">
        <v>0.15</v>
      </c>
      <c r="M30" s="25">
        <v>5.5E-2</v>
      </c>
      <c r="N30" s="12">
        <v>4</v>
      </c>
      <c r="O30" s="25">
        <v>0.05</v>
      </c>
      <c r="P30" s="25">
        <v>0.19</v>
      </c>
      <c r="Q30" s="19">
        <v>4</v>
      </c>
      <c r="R30" s="29">
        <v>0.05</v>
      </c>
      <c r="S30" s="29">
        <v>0.18</v>
      </c>
      <c r="T30" s="29">
        <v>4</v>
      </c>
      <c r="U30" s="29">
        <v>0.05</v>
      </c>
      <c r="V30" s="29">
        <v>0.18</v>
      </c>
      <c r="W30" s="29"/>
    </row>
    <row r="31" spans="1:23" s="3" customFormat="1" ht="35.25" customHeight="1">
      <c r="A31" s="12">
        <v>11</v>
      </c>
      <c r="B31" s="18" t="s">
        <v>69</v>
      </c>
      <c r="C31" s="12">
        <v>21121</v>
      </c>
      <c r="D31" s="12" t="s">
        <v>58</v>
      </c>
      <c r="E31" s="12"/>
      <c r="F31" s="12"/>
      <c r="G31" s="12"/>
      <c r="H31" s="12"/>
      <c r="I31" s="12"/>
      <c r="J31" s="12"/>
      <c r="K31" s="12">
        <v>12</v>
      </c>
      <c r="L31" s="24">
        <v>0.32</v>
      </c>
      <c r="M31" s="24">
        <v>1.2</v>
      </c>
      <c r="N31" s="12">
        <v>0</v>
      </c>
      <c r="O31" s="24">
        <v>0</v>
      </c>
      <c r="P31" s="24">
        <v>0</v>
      </c>
      <c r="Q31" s="19">
        <v>0</v>
      </c>
      <c r="R31" s="29">
        <v>0</v>
      </c>
      <c r="S31" s="29">
        <v>0</v>
      </c>
      <c r="T31" s="29">
        <v>12</v>
      </c>
      <c r="U31" s="29">
        <v>0.32</v>
      </c>
      <c r="V31" s="29">
        <v>1.2</v>
      </c>
      <c r="W31" s="29"/>
    </row>
    <row r="32" spans="1:23" s="3" customFormat="1" ht="51.75" customHeight="1">
      <c r="A32" s="12">
        <v>12</v>
      </c>
      <c r="B32" s="18" t="s">
        <v>70</v>
      </c>
      <c r="C32" s="12">
        <v>21213</v>
      </c>
      <c r="D32" s="12" t="s">
        <v>55</v>
      </c>
      <c r="E32" s="12"/>
      <c r="F32" s="12"/>
      <c r="G32" s="12"/>
      <c r="H32" s="12"/>
      <c r="I32" s="12"/>
      <c r="J32" s="12"/>
      <c r="K32" s="12">
        <v>12</v>
      </c>
      <c r="L32" s="25">
        <v>0.15</v>
      </c>
      <c r="M32" s="25">
        <v>0.57999999999999996</v>
      </c>
      <c r="N32" s="12">
        <v>4</v>
      </c>
      <c r="O32" s="25">
        <v>0.05</v>
      </c>
      <c r="P32" s="25">
        <v>0.19</v>
      </c>
      <c r="Q32" s="19">
        <v>4</v>
      </c>
      <c r="R32" s="29">
        <v>0.05</v>
      </c>
      <c r="S32" s="29">
        <v>0.19</v>
      </c>
      <c r="T32" s="29">
        <v>4</v>
      </c>
      <c r="U32" s="29">
        <v>0.05</v>
      </c>
      <c r="V32" s="29">
        <v>0.2</v>
      </c>
      <c r="W32" s="29"/>
    </row>
    <row r="33" spans="1:23" s="3" customFormat="1" ht="35.25" customHeight="1">
      <c r="A33" s="12">
        <v>13</v>
      </c>
      <c r="B33" s="18" t="s">
        <v>71</v>
      </c>
      <c r="C33" s="12">
        <v>21121</v>
      </c>
      <c r="D33" s="12" t="s">
        <v>56</v>
      </c>
      <c r="E33" s="12"/>
      <c r="F33" s="12"/>
      <c r="G33" s="12"/>
      <c r="H33" s="12"/>
      <c r="I33" s="12"/>
      <c r="J33" s="12"/>
      <c r="K33" s="12">
        <v>250</v>
      </c>
      <c r="L33" s="25">
        <v>0.16</v>
      </c>
      <c r="M33" s="24">
        <v>0.6</v>
      </c>
      <c r="N33" s="12">
        <v>4</v>
      </c>
      <c r="O33" s="25">
        <v>0.05</v>
      </c>
      <c r="P33" s="24">
        <v>0.2</v>
      </c>
      <c r="Q33" s="19">
        <v>4</v>
      </c>
      <c r="R33" s="29">
        <v>0.05</v>
      </c>
      <c r="S33" s="29">
        <v>0.2</v>
      </c>
      <c r="T33" s="29">
        <v>4</v>
      </c>
      <c r="U33" s="29">
        <v>0.05</v>
      </c>
      <c r="V33" s="29">
        <v>0.2</v>
      </c>
      <c r="W33" s="29"/>
    </row>
    <row r="34" spans="1:23" s="3" customFormat="1" ht="35.25" customHeight="1">
      <c r="A34" s="12">
        <v>14</v>
      </c>
      <c r="B34" s="18" t="s">
        <v>72</v>
      </c>
      <c r="C34" s="12">
        <v>21121</v>
      </c>
      <c r="D34" s="12" t="s">
        <v>56</v>
      </c>
      <c r="E34" s="12"/>
      <c r="F34" s="12"/>
      <c r="G34" s="12"/>
      <c r="H34" s="12"/>
      <c r="I34" s="12"/>
      <c r="J34" s="12"/>
      <c r="K34" s="12">
        <v>1600</v>
      </c>
      <c r="L34" s="24">
        <v>0.77</v>
      </c>
      <c r="M34" s="24">
        <v>2.88</v>
      </c>
      <c r="N34" s="12">
        <v>4</v>
      </c>
      <c r="O34" s="24">
        <v>0.26</v>
      </c>
      <c r="P34" s="24">
        <v>0.96</v>
      </c>
      <c r="Q34" s="19">
        <v>4</v>
      </c>
      <c r="R34" s="29">
        <v>0.26</v>
      </c>
      <c r="S34" s="3">
        <v>0.96</v>
      </c>
      <c r="T34" s="29">
        <v>4</v>
      </c>
      <c r="U34" s="29">
        <v>0.26</v>
      </c>
      <c r="V34" s="29">
        <v>0.96</v>
      </c>
      <c r="W34" s="29"/>
    </row>
    <row r="35" spans="1:23" s="3" customFormat="1" ht="35.25" customHeight="1">
      <c r="A35" s="12">
        <v>15</v>
      </c>
      <c r="B35" s="18" t="s">
        <v>73</v>
      </c>
      <c r="C35" s="12">
        <v>21111</v>
      </c>
      <c r="D35" s="12" t="s">
        <v>124</v>
      </c>
      <c r="E35" s="12"/>
      <c r="F35" s="12"/>
      <c r="G35" s="12"/>
      <c r="H35" s="12"/>
      <c r="I35" s="12"/>
      <c r="J35" s="12"/>
      <c r="K35" s="12">
        <v>80</v>
      </c>
      <c r="L35" s="25">
        <v>0.13</v>
      </c>
      <c r="M35" s="25">
        <v>0.48</v>
      </c>
      <c r="N35" s="12">
        <v>4</v>
      </c>
      <c r="O35" s="25">
        <v>0.04</v>
      </c>
      <c r="P35" s="25">
        <v>0.16</v>
      </c>
      <c r="Q35" s="19">
        <v>4</v>
      </c>
      <c r="R35" s="2">
        <v>0.04</v>
      </c>
      <c r="S35" s="29">
        <v>0.16</v>
      </c>
      <c r="T35" s="29">
        <v>4</v>
      </c>
      <c r="U35" s="29">
        <v>0.04</v>
      </c>
      <c r="V35" s="29">
        <v>0.16</v>
      </c>
      <c r="W35" s="29"/>
    </row>
    <row r="36" spans="1:23" s="3" customFormat="1" ht="35.25" customHeight="1">
      <c r="A36" s="12">
        <v>16</v>
      </c>
      <c r="B36" s="18" t="s">
        <v>74</v>
      </c>
      <c r="C36" s="12">
        <v>22111</v>
      </c>
      <c r="D36" s="12" t="s">
        <v>55</v>
      </c>
      <c r="E36" s="12"/>
      <c r="F36" s="12"/>
      <c r="G36" s="12"/>
      <c r="H36" s="12"/>
      <c r="I36" s="12"/>
      <c r="J36" s="12"/>
      <c r="K36" s="12">
        <v>2</v>
      </c>
      <c r="L36" s="24">
        <v>0.06</v>
      </c>
      <c r="M36" s="24">
        <v>0.24</v>
      </c>
      <c r="N36" s="12">
        <v>4</v>
      </c>
      <c r="O36" s="24">
        <v>0.02</v>
      </c>
      <c r="P36" s="24">
        <v>0.08</v>
      </c>
      <c r="Q36" s="19">
        <v>4</v>
      </c>
      <c r="R36" s="2">
        <v>0.02</v>
      </c>
      <c r="S36" s="29">
        <v>0.08</v>
      </c>
      <c r="T36" s="29">
        <v>4</v>
      </c>
      <c r="U36" s="29">
        <v>0.02</v>
      </c>
      <c r="V36" s="29">
        <v>0.08</v>
      </c>
      <c r="W36" s="29"/>
    </row>
    <row r="37" spans="1:23" s="3" customFormat="1" ht="35.25" customHeight="1">
      <c r="A37" s="12">
        <v>17</v>
      </c>
      <c r="B37" s="18" t="s">
        <v>75</v>
      </c>
      <c r="C37" s="12">
        <v>22112</v>
      </c>
      <c r="D37" s="12"/>
      <c r="E37" s="12"/>
      <c r="F37" s="12"/>
      <c r="G37" s="12"/>
      <c r="H37" s="12"/>
      <c r="I37" s="12"/>
      <c r="J37" s="12"/>
      <c r="K37" s="12">
        <v>400</v>
      </c>
      <c r="L37" s="24">
        <v>0.38</v>
      </c>
      <c r="M37" s="24">
        <v>1.44</v>
      </c>
      <c r="N37" s="12">
        <v>4</v>
      </c>
      <c r="O37" s="24">
        <v>0.13</v>
      </c>
      <c r="P37" s="24">
        <v>0.48</v>
      </c>
      <c r="Q37" s="19">
        <v>4</v>
      </c>
      <c r="R37" s="2">
        <v>0.13</v>
      </c>
      <c r="S37" s="29">
        <v>0.48</v>
      </c>
      <c r="T37" s="29">
        <v>4</v>
      </c>
      <c r="U37" s="29">
        <v>0.13</v>
      </c>
      <c r="V37" s="29">
        <v>0.48</v>
      </c>
      <c r="W37" s="29"/>
    </row>
    <row r="38" spans="1:23" s="3" customFormat="1" ht="35.25" customHeight="1">
      <c r="A38" s="12">
        <v>18</v>
      </c>
      <c r="B38" s="18" t="s">
        <v>76</v>
      </c>
      <c r="C38" s="12">
        <v>22112</v>
      </c>
      <c r="D38" s="12"/>
      <c r="E38" s="12"/>
      <c r="F38" s="12"/>
      <c r="G38" s="12"/>
      <c r="H38" s="12"/>
      <c r="I38" s="12"/>
      <c r="J38" s="12"/>
      <c r="K38" s="12">
        <v>1</v>
      </c>
      <c r="L38" s="25">
        <v>0.16</v>
      </c>
      <c r="M38" s="25">
        <v>0.6</v>
      </c>
      <c r="N38" s="12">
        <v>4</v>
      </c>
      <c r="O38" s="25">
        <v>0.05</v>
      </c>
      <c r="P38" s="25">
        <v>0.2</v>
      </c>
      <c r="Q38" s="19">
        <v>4</v>
      </c>
      <c r="R38" s="2">
        <v>0.05</v>
      </c>
      <c r="S38" s="29">
        <v>0.2</v>
      </c>
      <c r="T38" s="29">
        <v>4</v>
      </c>
      <c r="U38" s="29">
        <v>0.05</v>
      </c>
      <c r="V38" s="29">
        <v>0.2</v>
      </c>
      <c r="W38" s="29"/>
    </row>
    <row r="39" spans="1:23" s="3" customFormat="1" ht="35.25" customHeight="1">
      <c r="A39" s="12">
        <v>19</v>
      </c>
      <c r="B39" s="18" t="s">
        <v>77</v>
      </c>
      <c r="C39" s="12">
        <v>22112</v>
      </c>
      <c r="D39" s="12"/>
      <c r="E39" s="12"/>
      <c r="F39" s="12"/>
      <c r="G39" s="12"/>
      <c r="H39" s="12"/>
      <c r="I39" s="12"/>
      <c r="J39" s="12"/>
      <c r="K39" s="12">
        <v>840</v>
      </c>
      <c r="L39" s="25">
        <v>0.27</v>
      </c>
      <c r="M39" s="25">
        <v>1.01</v>
      </c>
      <c r="N39" s="12">
        <v>280</v>
      </c>
      <c r="O39" s="25">
        <v>0.09</v>
      </c>
      <c r="P39" s="25">
        <v>0.33</v>
      </c>
      <c r="Q39" s="19">
        <v>280</v>
      </c>
      <c r="R39" s="2">
        <v>0.09</v>
      </c>
      <c r="S39" s="29">
        <v>0.33</v>
      </c>
      <c r="T39" s="29">
        <v>280</v>
      </c>
      <c r="U39" s="29">
        <v>0.09</v>
      </c>
      <c r="V39" s="29">
        <v>0.35</v>
      </c>
      <c r="W39" s="29"/>
    </row>
    <row r="40" spans="1:23" s="3" customFormat="1" ht="35.25" customHeight="1">
      <c r="A40" s="12">
        <v>20</v>
      </c>
      <c r="B40" s="18" t="s">
        <v>78</v>
      </c>
      <c r="C40" s="12">
        <v>22112</v>
      </c>
      <c r="D40" s="12"/>
      <c r="E40" s="12"/>
      <c r="F40" s="12"/>
      <c r="G40" s="12"/>
      <c r="H40" s="12"/>
      <c r="I40" s="12"/>
      <c r="J40" s="12"/>
      <c r="K40" s="12">
        <v>3360</v>
      </c>
      <c r="L40" s="24">
        <v>0.9</v>
      </c>
      <c r="M40" s="25">
        <v>3.36</v>
      </c>
      <c r="N40" s="12">
        <v>1120</v>
      </c>
      <c r="O40" s="24">
        <v>0.3</v>
      </c>
      <c r="P40" s="24">
        <v>1.1200000000000001</v>
      </c>
      <c r="Q40" s="19">
        <v>1120</v>
      </c>
      <c r="R40" s="2">
        <v>0.3</v>
      </c>
      <c r="S40" s="29">
        <v>1.1200000000000001</v>
      </c>
      <c r="T40" s="29">
        <v>1120</v>
      </c>
      <c r="U40" s="29">
        <v>0.3</v>
      </c>
      <c r="V40" s="29">
        <v>1.1200000000000001</v>
      </c>
      <c r="W40" s="29"/>
    </row>
    <row r="41" spans="1:23" s="3" customFormat="1" ht="35.25" customHeight="1">
      <c r="A41" s="12">
        <v>21</v>
      </c>
      <c r="B41" s="18" t="s">
        <v>79</v>
      </c>
      <c r="C41" s="12">
        <v>22112</v>
      </c>
      <c r="D41" s="12"/>
      <c r="E41" s="12"/>
      <c r="F41" s="12"/>
      <c r="G41" s="12"/>
      <c r="H41" s="12"/>
      <c r="I41" s="12"/>
      <c r="J41" s="12"/>
      <c r="K41" s="12">
        <v>84</v>
      </c>
      <c r="L41" s="24">
        <v>0.18</v>
      </c>
      <c r="M41" s="24">
        <v>0.67</v>
      </c>
      <c r="N41" s="12">
        <v>28</v>
      </c>
      <c r="O41" s="24">
        <v>0.06</v>
      </c>
      <c r="P41" s="24">
        <v>0.22</v>
      </c>
      <c r="Q41" s="19">
        <v>28</v>
      </c>
      <c r="R41" s="2">
        <v>0.06</v>
      </c>
      <c r="S41" s="29">
        <v>0.22</v>
      </c>
      <c r="T41" s="29">
        <v>28</v>
      </c>
      <c r="U41" s="29">
        <v>0.06</v>
      </c>
      <c r="V41" s="29">
        <v>0.23</v>
      </c>
      <c r="W41" s="29"/>
    </row>
    <row r="42" spans="1:23" s="3" customFormat="1" ht="35.25" customHeight="1">
      <c r="A42" s="12">
        <v>22</v>
      </c>
      <c r="B42" s="18" t="s">
        <v>80</v>
      </c>
      <c r="C42" s="12">
        <v>22314</v>
      </c>
      <c r="D42" s="12"/>
      <c r="E42" s="12"/>
      <c r="F42" s="12"/>
      <c r="G42" s="12"/>
      <c r="H42" s="12"/>
      <c r="I42" s="12"/>
      <c r="J42" s="12"/>
      <c r="K42" s="12">
        <v>24</v>
      </c>
      <c r="L42" s="24">
        <v>0.1</v>
      </c>
      <c r="M42" s="24">
        <v>0.36</v>
      </c>
      <c r="N42" s="12">
        <v>4</v>
      </c>
      <c r="O42" s="24">
        <v>0.03</v>
      </c>
      <c r="P42" s="24">
        <v>0.12</v>
      </c>
      <c r="Q42" s="19">
        <v>4</v>
      </c>
      <c r="R42" s="2">
        <v>0.03</v>
      </c>
      <c r="S42" s="29">
        <v>0.12</v>
      </c>
      <c r="T42" s="29">
        <v>4</v>
      </c>
      <c r="U42" s="29">
        <v>0.03</v>
      </c>
      <c r="V42" s="29">
        <v>0.12</v>
      </c>
      <c r="W42" s="29"/>
    </row>
    <row r="43" spans="1:23" s="3" customFormat="1" ht="35.25" customHeight="1">
      <c r="A43" s="12">
        <v>23</v>
      </c>
      <c r="B43" s="18" t="s">
        <v>81</v>
      </c>
      <c r="C43" s="12">
        <v>22213</v>
      </c>
      <c r="D43" s="12"/>
      <c r="E43" s="12"/>
      <c r="F43" s="12"/>
      <c r="G43" s="12"/>
      <c r="H43" s="12"/>
      <c r="I43" s="12"/>
      <c r="J43" s="12"/>
      <c r="K43" s="12">
        <v>12</v>
      </c>
      <c r="L43" s="24">
        <v>0.14000000000000001</v>
      </c>
      <c r="M43" s="24">
        <v>0.54</v>
      </c>
      <c r="N43" s="12">
        <v>4</v>
      </c>
      <c r="O43" s="24">
        <v>0.05</v>
      </c>
      <c r="P43" s="24">
        <v>0.2</v>
      </c>
      <c r="Q43" s="19">
        <v>4</v>
      </c>
      <c r="R43" s="2">
        <v>0.05</v>
      </c>
      <c r="S43" s="34">
        <v>0.17</v>
      </c>
      <c r="T43" s="29">
        <v>4</v>
      </c>
      <c r="U43" s="29">
        <v>0.05</v>
      </c>
      <c r="V43" s="29">
        <v>0.17</v>
      </c>
      <c r="W43" s="29"/>
    </row>
    <row r="44" spans="1:23" s="3" customFormat="1" ht="35.25" customHeight="1">
      <c r="A44" s="12">
        <v>24</v>
      </c>
      <c r="B44" s="18" t="s">
        <v>82</v>
      </c>
      <c r="C44" s="12">
        <v>22213</v>
      </c>
      <c r="D44" s="12"/>
      <c r="E44" s="12"/>
      <c r="F44" s="12"/>
      <c r="G44" s="12"/>
      <c r="H44" s="12"/>
      <c r="I44" s="12"/>
      <c r="J44" s="12"/>
      <c r="K44" s="12">
        <v>2</v>
      </c>
      <c r="L44" s="24">
        <v>1.07</v>
      </c>
      <c r="M44" s="24">
        <v>4</v>
      </c>
      <c r="N44" s="12">
        <v>2</v>
      </c>
      <c r="O44" s="24">
        <v>0.37</v>
      </c>
      <c r="P44" s="24">
        <v>1.4</v>
      </c>
      <c r="Q44" s="19">
        <v>2</v>
      </c>
      <c r="R44" s="2">
        <v>0.37</v>
      </c>
      <c r="S44" s="34">
        <v>1.4</v>
      </c>
      <c r="T44" s="29">
        <v>1</v>
      </c>
      <c r="U44" s="29">
        <v>0.32</v>
      </c>
      <c r="V44" s="29">
        <v>1.2</v>
      </c>
      <c r="W44" s="29"/>
    </row>
    <row r="45" spans="1:23" s="3" customFormat="1" ht="35.25" customHeight="1">
      <c r="A45" s="12">
        <v>25</v>
      </c>
      <c r="B45" s="18" t="s">
        <v>83</v>
      </c>
      <c r="C45" s="12">
        <v>22221</v>
      </c>
      <c r="D45" s="12"/>
      <c r="E45" s="12"/>
      <c r="F45" s="12"/>
      <c r="G45" s="12"/>
      <c r="H45" s="12"/>
      <c r="I45" s="12"/>
      <c r="J45" s="12"/>
      <c r="K45" s="12">
        <v>6</v>
      </c>
      <c r="L45" s="24">
        <v>0.16</v>
      </c>
      <c r="M45" s="24">
        <v>0.6</v>
      </c>
      <c r="N45" s="12">
        <v>2</v>
      </c>
      <c r="O45" s="24">
        <v>0.05</v>
      </c>
      <c r="P45" s="24">
        <v>0.2</v>
      </c>
      <c r="Q45" s="19">
        <v>2</v>
      </c>
      <c r="R45" s="2">
        <v>0.05</v>
      </c>
      <c r="S45" s="34">
        <v>0.2</v>
      </c>
      <c r="T45" s="29">
        <v>2</v>
      </c>
      <c r="U45" s="29">
        <v>0.05</v>
      </c>
      <c r="V45" s="29">
        <v>0.2</v>
      </c>
      <c r="W45" s="29"/>
    </row>
    <row r="46" spans="1:23" s="3" customFormat="1" ht="66" customHeight="1">
      <c r="A46" s="12">
        <v>26</v>
      </c>
      <c r="B46" s="18" t="s">
        <v>84</v>
      </c>
      <c r="C46" s="12">
        <v>22221</v>
      </c>
      <c r="D46" s="12"/>
      <c r="E46" s="12"/>
      <c r="F46" s="12"/>
      <c r="G46" s="12"/>
      <c r="H46" s="12"/>
      <c r="I46" s="12"/>
      <c r="J46" s="12"/>
      <c r="K46" s="12">
        <v>5</v>
      </c>
      <c r="L46" s="24">
        <v>0.13</v>
      </c>
      <c r="M46" s="24">
        <v>0.5</v>
      </c>
      <c r="N46" s="12">
        <v>2</v>
      </c>
      <c r="O46" s="24">
        <v>0.05</v>
      </c>
      <c r="P46" s="24">
        <v>0.2</v>
      </c>
      <c r="Q46" s="19">
        <v>2</v>
      </c>
      <c r="R46" s="2">
        <v>0.05</v>
      </c>
      <c r="S46" s="34">
        <v>0.2</v>
      </c>
      <c r="T46" s="29">
        <v>1</v>
      </c>
      <c r="U46" s="29">
        <v>0.03</v>
      </c>
      <c r="V46" s="29">
        <v>0.1</v>
      </c>
      <c r="W46" s="29"/>
    </row>
    <row r="47" spans="1:23" s="3" customFormat="1" ht="35.25" customHeight="1">
      <c r="A47" s="12">
        <v>27</v>
      </c>
      <c r="B47" s="18" t="s">
        <v>85</v>
      </c>
      <c r="C47" s="12">
        <v>22221</v>
      </c>
      <c r="D47" s="12"/>
      <c r="E47" s="12"/>
      <c r="F47" s="12"/>
      <c r="G47" s="12"/>
      <c r="H47" s="12"/>
      <c r="I47" s="12"/>
      <c r="J47" s="12"/>
      <c r="K47" s="12">
        <v>5</v>
      </c>
      <c r="L47" s="24">
        <v>0.13</v>
      </c>
      <c r="M47" s="24">
        <v>0.5</v>
      </c>
      <c r="N47" s="12">
        <v>1</v>
      </c>
      <c r="O47" s="25">
        <v>0.03</v>
      </c>
      <c r="P47" s="24">
        <v>0.1</v>
      </c>
      <c r="Q47" s="19">
        <v>2</v>
      </c>
      <c r="R47" s="2">
        <v>0.05</v>
      </c>
      <c r="S47" s="34">
        <v>0.2</v>
      </c>
      <c r="T47" s="29">
        <v>2</v>
      </c>
      <c r="U47" s="29">
        <v>0.05</v>
      </c>
      <c r="V47" s="29">
        <v>0.2</v>
      </c>
      <c r="W47" s="29"/>
    </row>
    <row r="48" spans="1:23" s="3" customFormat="1" ht="35.25" customHeight="1">
      <c r="A48" s="12">
        <v>28</v>
      </c>
      <c r="B48" s="18" t="s">
        <v>86</v>
      </c>
      <c r="C48" s="12">
        <v>22231</v>
      </c>
      <c r="D48" s="12"/>
      <c r="E48" s="12"/>
      <c r="F48" s="12"/>
      <c r="G48" s="12"/>
      <c r="H48" s="12"/>
      <c r="I48" s="12"/>
      <c r="J48" s="12"/>
      <c r="K48" s="12">
        <v>1</v>
      </c>
      <c r="L48" s="24">
        <v>0.05</v>
      </c>
      <c r="M48" s="24">
        <v>0.2</v>
      </c>
      <c r="N48" s="12">
        <v>1</v>
      </c>
      <c r="O48" s="25">
        <v>0.05</v>
      </c>
      <c r="P48" s="24">
        <v>0.2</v>
      </c>
      <c r="Q48" s="19">
        <v>0</v>
      </c>
      <c r="R48" s="2">
        <v>0</v>
      </c>
      <c r="S48" s="34">
        <v>0</v>
      </c>
      <c r="T48" s="29">
        <v>0</v>
      </c>
      <c r="U48" s="29">
        <v>0</v>
      </c>
      <c r="V48" s="29">
        <v>0</v>
      </c>
      <c r="W48" s="29"/>
    </row>
    <row r="49" spans="1:24" s="3" customFormat="1" ht="35.25" customHeight="1">
      <c r="A49" s="12">
        <v>29</v>
      </c>
      <c r="B49" s="18" t="s">
        <v>87</v>
      </c>
      <c r="C49" s="12">
        <v>22291</v>
      </c>
      <c r="D49" s="12"/>
      <c r="E49" s="12"/>
      <c r="F49" s="12"/>
      <c r="G49" s="12"/>
      <c r="H49" s="12"/>
      <c r="I49" s="12"/>
      <c r="J49" s="12"/>
      <c r="K49" s="12">
        <v>1</v>
      </c>
      <c r="L49" s="24">
        <v>0.8</v>
      </c>
      <c r="M49" s="24">
        <v>3</v>
      </c>
      <c r="N49" s="12">
        <v>0</v>
      </c>
      <c r="O49" s="24">
        <v>0</v>
      </c>
      <c r="P49" s="24">
        <v>0</v>
      </c>
      <c r="Q49" s="19">
        <v>1</v>
      </c>
      <c r="R49" s="2">
        <v>0.8</v>
      </c>
      <c r="S49" s="34">
        <v>3</v>
      </c>
      <c r="T49" s="29">
        <v>0</v>
      </c>
      <c r="U49" s="29">
        <v>0</v>
      </c>
      <c r="V49" s="29">
        <v>0</v>
      </c>
      <c r="W49" s="29"/>
    </row>
    <row r="50" spans="1:24" s="3" customFormat="1" ht="35.25" customHeight="1">
      <c r="A50" s="12">
        <v>30</v>
      </c>
      <c r="B50" s="18" t="s">
        <v>88</v>
      </c>
      <c r="C50" s="12">
        <v>22311</v>
      </c>
      <c r="D50" s="12"/>
      <c r="E50" s="12"/>
      <c r="F50" s="12"/>
      <c r="G50" s="12"/>
      <c r="H50" s="12"/>
      <c r="I50" s="12"/>
      <c r="J50" s="12"/>
      <c r="K50" s="12">
        <v>100</v>
      </c>
      <c r="L50" s="24">
        <v>0.27</v>
      </c>
      <c r="M50" s="24">
        <v>1</v>
      </c>
      <c r="N50" s="12">
        <v>0</v>
      </c>
      <c r="O50" s="24">
        <v>0</v>
      </c>
      <c r="P50" s="24">
        <v>0</v>
      </c>
      <c r="Q50" s="19">
        <v>0</v>
      </c>
      <c r="R50" s="2">
        <v>0</v>
      </c>
      <c r="S50" s="34">
        <v>0</v>
      </c>
      <c r="T50" s="29">
        <v>1</v>
      </c>
      <c r="U50" s="29">
        <v>0.27</v>
      </c>
      <c r="V50" s="29">
        <v>1</v>
      </c>
      <c r="W50" s="29"/>
    </row>
    <row r="51" spans="1:24" s="3" customFormat="1" ht="35.25" customHeight="1">
      <c r="A51" s="12">
        <v>31</v>
      </c>
      <c r="B51" s="18" t="s">
        <v>89</v>
      </c>
      <c r="C51" s="12">
        <v>22315</v>
      </c>
      <c r="D51" s="12"/>
      <c r="E51" s="12"/>
      <c r="F51" s="12"/>
      <c r="G51" s="12"/>
      <c r="H51" s="12"/>
      <c r="I51" s="12"/>
      <c r="J51" s="12"/>
      <c r="K51" s="12">
        <v>12</v>
      </c>
      <c r="L51" s="24">
        <v>1.1200000000000001</v>
      </c>
      <c r="M51" s="24">
        <v>4.2</v>
      </c>
      <c r="N51" s="12">
        <v>4</v>
      </c>
      <c r="O51" s="24">
        <v>0.37</v>
      </c>
      <c r="P51" s="24">
        <v>1.4</v>
      </c>
      <c r="Q51" s="19">
        <v>4</v>
      </c>
      <c r="R51" s="2">
        <v>0.37</v>
      </c>
      <c r="S51" s="34">
        <v>1.4</v>
      </c>
      <c r="T51" s="29">
        <v>4</v>
      </c>
      <c r="U51" s="29">
        <v>0.37</v>
      </c>
      <c r="V51" s="29">
        <v>1.4</v>
      </c>
      <c r="W51" s="29"/>
    </row>
    <row r="52" spans="1:24" s="3" customFormat="1" ht="35.25" customHeight="1">
      <c r="A52" s="12">
        <v>32</v>
      </c>
      <c r="B52" s="18" t="s">
        <v>90</v>
      </c>
      <c r="C52" s="12">
        <v>22315</v>
      </c>
      <c r="D52" s="12"/>
      <c r="E52" s="12"/>
      <c r="F52" s="12"/>
      <c r="G52" s="12"/>
      <c r="H52" s="12"/>
      <c r="I52" s="12"/>
      <c r="J52" s="12"/>
      <c r="K52" s="12">
        <v>5</v>
      </c>
      <c r="L52" s="24">
        <v>7.0000000000000007E-2</v>
      </c>
      <c r="M52" s="24">
        <v>0.25</v>
      </c>
      <c r="N52" s="12">
        <v>5</v>
      </c>
      <c r="O52" s="24">
        <v>7.0000000000000007E-2</v>
      </c>
      <c r="P52" s="24">
        <v>0.25</v>
      </c>
      <c r="Q52" s="19">
        <v>0</v>
      </c>
      <c r="R52" s="2">
        <v>0</v>
      </c>
      <c r="S52" s="34">
        <v>0</v>
      </c>
      <c r="T52" s="29">
        <v>0</v>
      </c>
      <c r="U52" s="29">
        <v>0</v>
      </c>
      <c r="V52" s="29">
        <v>0</v>
      </c>
      <c r="W52" s="29"/>
    </row>
    <row r="53" spans="1:24" s="3" customFormat="1" ht="35.25" customHeight="1">
      <c r="A53" s="12">
        <v>33</v>
      </c>
      <c r="B53" s="18" t="s">
        <v>91</v>
      </c>
      <c r="C53" s="12">
        <v>22411</v>
      </c>
      <c r="D53" s="12"/>
      <c r="E53" s="12"/>
      <c r="F53" s="12"/>
      <c r="G53" s="12"/>
      <c r="H53" s="12"/>
      <c r="I53" s="12"/>
      <c r="J53" s="12"/>
      <c r="K53" s="12">
        <v>5</v>
      </c>
      <c r="L53" s="24">
        <v>0.27</v>
      </c>
      <c r="M53" s="24">
        <v>1</v>
      </c>
      <c r="N53" s="12">
        <v>2</v>
      </c>
      <c r="O53" s="24">
        <v>0.11</v>
      </c>
      <c r="P53" s="24">
        <v>0.4</v>
      </c>
      <c r="Q53" s="19">
        <v>2</v>
      </c>
      <c r="R53" s="2">
        <v>0.11</v>
      </c>
      <c r="S53" s="34">
        <v>0.4</v>
      </c>
      <c r="T53" s="29">
        <v>1</v>
      </c>
      <c r="U53" s="29">
        <v>0.05</v>
      </c>
      <c r="V53" s="29">
        <v>0.2</v>
      </c>
      <c r="W53" s="29"/>
    </row>
    <row r="54" spans="1:24" s="3" customFormat="1" ht="35.25" customHeight="1">
      <c r="A54" s="12">
        <v>34</v>
      </c>
      <c r="B54" s="18" t="s">
        <v>92</v>
      </c>
      <c r="C54" s="12">
        <v>22412</v>
      </c>
      <c r="D54" s="12"/>
      <c r="E54" s="12"/>
      <c r="F54" s="12"/>
      <c r="G54" s="12"/>
      <c r="H54" s="12"/>
      <c r="I54" s="12"/>
      <c r="J54" s="12"/>
      <c r="K54" s="12">
        <v>1</v>
      </c>
      <c r="L54" s="24">
        <v>0.48</v>
      </c>
      <c r="M54" s="24">
        <v>1.8</v>
      </c>
      <c r="N54" s="12">
        <v>1</v>
      </c>
      <c r="O54" s="24">
        <v>0.16</v>
      </c>
      <c r="P54" s="24">
        <v>0.6</v>
      </c>
      <c r="Q54" s="19">
        <v>1</v>
      </c>
      <c r="R54" s="2">
        <v>0.16</v>
      </c>
      <c r="S54" s="34">
        <v>0.6</v>
      </c>
      <c r="T54" s="29">
        <v>1</v>
      </c>
      <c r="U54" s="29">
        <v>0.16</v>
      </c>
      <c r="V54" s="29">
        <v>0.6</v>
      </c>
      <c r="W54" s="29"/>
    </row>
    <row r="55" spans="1:24" s="3" customFormat="1" ht="35.25" customHeight="1">
      <c r="A55" s="12">
        <v>35</v>
      </c>
      <c r="B55" s="18" t="s">
        <v>93</v>
      </c>
      <c r="C55" s="12">
        <v>22413</v>
      </c>
      <c r="D55" s="12"/>
      <c r="E55" s="12"/>
      <c r="F55" s="12"/>
      <c r="G55" s="12"/>
      <c r="H55" s="12"/>
      <c r="I55" s="12"/>
      <c r="J55" s="12"/>
      <c r="K55" s="12">
        <v>1</v>
      </c>
      <c r="L55" s="24">
        <v>0.16</v>
      </c>
      <c r="M55" s="24">
        <v>0.6</v>
      </c>
      <c r="N55" s="12">
        <v>4</v>
      </c>
      <c r="O55" s="24">
        <v>0.05</v>
      </c>
      <c r="P55" s="24">
        <v>0.2</v>
      </c>
      <c r="Q55" s="19">
        <v>4</v>
      </c>
      <c r="R55" s="2">
        <v>0.05</v>
      </c>
      <c r="S55" s="34">
        <v>0.2</v>
      </c>
      <c r="T55" s="29">
        <v>4</v>
      </c>
      <c r="U55" s="29">
        <v>0.05</v>
      </c>
      <c r="V55" s="29">
        <v>0.2</v>
      </c>
      <c r="W55" s="29"/>
      <c r="X55" s="32"/>
    </row>
    <row r="56" spans="1:24" s="3" customFormat="1" ht="35.25" customHeight="1">
      <c r="A56" s="12">
        <v>36</v>
      </c>
      <c r="B56" s="18" t="s">
        <v>94</v>
      </c>
      <c r="C56" s="12">
        <v>22419</v>
      </c>
      <c r="D56" s="12"/>
      <c r="E56" s="12"/>
      <c r="F56" s="12"/>
      <c r="G56" s="12"/>
      <c r="H56" s="12"/>
      <c r="I56" s="12"/>
      <c r="J56" s="12"/>
      <c r="K56" s="12">
        <v>3</v>
      </c>
      <c r="L56" s="24">
        <v>2.0299999999999998</v>
      </c>
      <c r="M56" s="24">
        <v>7.6</v>
      </c>
      <c r="N56" s="12">
        <v>3</v>
      </c>
      <c r="O56" s="24">
        <v>0.78</v>
      </c>
      <c r="P56" s="24">
        <v>2.92</v>
      </c>
      <c r="Q56" s="19">
        <v>3</v>
      </c>
      <c r="R56" s="2">
        <v>0.62</v>
      </c>
      <c r="S56" s="34">
        <v>2.33</v>
      </c>
      <c r="T56" s="29">
        <v>3</v>
      </c>
      <c r="U56" s="29">
        <v>0.63</v>
      </c>
      <c r="V56" s="29">
        <v>2.35</v>
      </c>
      <c r="W56" s="29"/>
      <c r="X56" s="32"/>
    </row>
    <row r="57" spans="1:24" s="3" customFormat="1" ht="35.25" customHeight="1">
      <c r="A57" s="12">
        <v>37</v>
      </c>
      <c r="B57" s="18" t="s">
        <v>95</v>
      </c>
      <c r="C57" s="12">
        <v>22419</v>
      </c>
      <c r="D57" s="12"/>
      <c r="E57" s="12"/>
      <c r="F57" s="12"/>
      <c r="G57" s="12"/>
      <c r="H57" s="12"/>
      <c r="I57" s="12"/>
      <c r="J57" s="12"/>
      <c r="K57" s="12">
        <v>1</v>
      </c>
      <c r="L57" s="24">
        <v>0.26</v>
      </c>
      <c r="M57" s="24">
        <v>0.96</v>
      </c>
      <c r="N57" s="12">
        <v>1</v>
      </c>
      <c r="O57" s="24">
        <v>0.09</v>
      </c>
      <c r="P57" s="24">
        <v>0.32</v>
      </c>
      <c r="Q57" s="19">
        <v>1</v>
      </c>
      <c r="R57" s="2">
        <v>0.09</v>
      </c>
      <c r="S57" s="34">
        <v>0.32</v>
      </c>
      <c r="T57" s="29">
        <v>1</v>
      </c>
      <c r="U57" s="29">
        <v>0.09</v>
      </c>
      <c r="V57" s="29">
        <v>0.32</v>
      </c>
      <c r="W57" s="29"/>
      <c r="X57" s="32"/>
    </row>
    <row r="58" spans="1:24" s="3" customFormat="1" ht="35.25" customHeight="1">
      <c r="A58" s="12">
        <v>38</v>
      </c>
      <c r="B58" s="18" t="s">
        <v>96</v>
      </c>
      <c r="C58" s="12">
        <v>22419</v>
      </c>
      <c r="D58" s="12"/>
      <c r="E58" s="12"/>
      <c r="F58" s="12"/>
      <c r="G58" s="12"/>
      <c r="H58" s="12"/>
      <c r="I58" s="12"/>
      <c r="J58" s="12"/>
      <c r="K58" s="12">
        <v>1</v>
      </c>
      <c r="L58" s="24">
        <v>0.32</v>
      </c>
      <c r="M58" s="24">
        <v>1.2</v>
      </c>
      <c r="N58" s="12">
        <v>1</v>
      </c>
      <c r="O58" s="24">
        <v>0.11</v>
      </c>
      <c r="P58" s="24">
        <v>0.4</v>
      </c>
      <c r="Q58" s="19">
        <v>1</v>
      </c>
      <c r="R58" s="2">
        <v>0.11</v>
      </c>
      <c r="S58" s="34">
        <v>0.4</v>
      </c>
      <c r="T58" s="29">
        <v>1</v>
      </c>
      <c r="U58" s="29">
        <v>0.11</v>
      </c>
      <c r="V58" s="29">
        <v>0.4</v>
      </c>
      <c r="W58" s="29"/>
      <c r="X58" s="32"/>
    </row>
    <row r="59" spans="1:24" s="3" customFormat="1" ht="35.25" customHeight="1">
      <c r="A59" s="12">
        <v>39</v>
      </c>
      <c r="B59" s="18" t="s">
        <v>97</v>
      </c>
      <c r="C59" s="12">
        <v>22522</v>
      </c>
      <c r="D59" s="12"/>
      <c r="E59" s="12"/>
      <c r="F59" s="12"/>
      <c r="G59" s="12"/>
      <c r="H59" s="12"/>
      <c r="I59" s="12"/>
      <c r="J59" s="12"/>
      <c r="K59" s="12">
        <v>3</v>
      </c>
      <c r="L59" s="24">
        <v>0.08</v>
      </c>
      <c r="M59" s="24">
        <v>0.3</v>
      </c>
      <c r="N59" s="12">
        <v>0</v>
      </c>
      <c r="O59" s="24">
        <v>0</v>
      </c>
      <c r="P59" s="24">
        <v>0</v>
      </c>
      <c r="Q59" s="19">
        <v>10</v>
      </c>
      <c r="R59" s="2">
        <v>0</v>
      </c>
      <c r="S59" s="34">
        <v>0</v>
      </c>
      <c r="T59" s="29">
        <v>3</v>
      </c>
      <c r="U59" s="29">
        <v>0.08</v>
      </c>
      <c r="V59" s="29">
        <v>0.3</v>
      </c>
      <c r="W59" s="29"/>
      <c r="X59" s="32"/>
    </row>
    <row r="60" spans="1:24" s="3" customFormat="1" ht="35.25" customHeight="1">
      <c r="A60" s="12">
        <v>40</v>
      </c>
      <c r="B60" s="18" t="s">
        <v>98</v>
      </c>
      <c r="C60" s="12"/>
      <c r="D60" s="12"/>
      <c r="E60" s="12"/>
      <c r="F60" s="12"/>
      <c r="G60" s="12"/>
      <c r="H60" s="12"/>
      <c r="I60" s="12"/>
      <c r="J60" s="12"/>
      <c r="K60" s="12">
        <v>28</v>
      </c>
      <c r="L60" s="24">
        <v>2.68</v>
      </c>
      <c r="M60" s="24">
        <v>10.039999999999999</v>
      </c>
      <c r="N60" s="12">
        <v>9</v>
      </c>
      <c r="O60" s="24">
        <v>0.85</v>
      </c>
      <c r="P60" s="24">
        <v>3.18</v>
      </c>
      <c r="Q60" s="19">
        <v>8</v>
      </c>
      <c r="R60" s="2">
        <v>0.98</v>
      </c>
      <c r="S60" s="34">
        <v>3.68</v>
      </c>
      <c r="T60" s="29">
        <v>9</v>
      </c>
      <c r="U60" s="29">
        <v>0.85</v>
      </c>
      <c r="V60" s="29">
        <v>3.18</v>
      </c>
      <c r="W60" s="29"/>
      <c r="X60" s="32"/>
    </row>
    <row r="61" spans="1:24" s="3" customFormat="1" ht="35.25" customHeight="1">
      <c r="A61" s="12">
        <v>41</v>
      </c>
      <c r="B61" s="18" t="s">
        <v>99</v>
      </c>
      <c r="C61" s="12"/>
      <c r="D61" s="12"/>
      <c r="E61" s="12"/>
      <c r="F61" s="12"/>
      <c r="G61" s="12"/>
      <c r="H61" s="12"/>
      <c r="I61" s="12"/>
      <c r="J61" s="12"/>
      <c r="K61" s="12">
        <v>24</v>
      </c>
      <c r="L61" s="24">
        <v>1.35</v>
      </c>
      <c r="M61" s="24">
        <v>5.04</v>
      </c>
      <c r="N61" s="12">
        <v>8</v>
      </c>
      <c r="O61" s="24">
        <v>0.45</v>
      </c>
      <c r="P61" s="24">
        <v>1.68</v>
      </c>
      <c r="Q61" s="19">
        <v>1</v>
      </c>
      <c r="R61" s="2">
        <v>0.45</v>
      </c>
      <c r="S61" s="34">
        <v>1.68</v>
      </c>
      <c r="T61" s="29">
        <v>8</v>
      </c>
      <c r="U61" s="29">
        <v>0.45</v>
      </c>
      <c r="V61" s="29">
        <v>1.68</v>
      </c>
      <c r="W61" s="29"/>
      <c r="X61" s="32"/>
    </row>
    <row r="62" spans="1:24" s="3" customFormat="1" ht="35.25" customHeight="1">
      <c r="A62" s="12">
        <v>42</v>
      </c>
      <c r="B62" s="18" t="s">
        <v>100</v>
      </c>
      <c r="C62" s="12"/>
      <c r="D62" s="12"/>
      <c r="E62" s="12"/>
      <c r="F62" s="12"/>
      <c r="G62" s="12"/>
      <c r="H62" s="12"/>
      <c r="I62" s="12"/>
      <c r="J62" s="12"/>
      <c r="K62" s="12">
        <v>3</v>
      </c>
      <c r="L62" s="24">
        <v>1.2</v>
      </c>
      <c r="M62" s="24">
        <v>4.5</v>
      </c>
      <c r="N62" s="12">
        <v>1</v>
      </c>
      <c r="O62" s="24">
        <v>0.4</v>
      </c>
      <c r="P62" s="24">
        <v>1.5</v>
      </c>
      <c r="Q62" s="19">
        <v>1</v>
      </c>
      <c r="R62" s="2">
        <v>0.4</v>
      </c>
      <c r="S62" s="34">
        <v>1.5</v>
      </c>
      <c r="T62" s="29">
        <v>1</v>
      </c>
      <c r="U62" s="29">
        <v>0.4</v>
      </c>
      <c r="V62" s="29">
        <v>1.5</v>
      </c>
      <c r="W62" s="29"/>
      <c r="X62" s="32"/>
    </row>
    <row r="63" spans="1:24" s="3" customFormat="1" ht="35.25" customHeight="1">
      <c r="A63" s="12">
        <v>43</v>
      </c>
      <c r="B63" s="18" t="s">
        <v>101</v>
      </c>
      <c r="C63" s="12"/>
      <c r="D63" s="12"/>
      <c r="E63" s="12"/>
      <c r="F63" s="12"/>
      <c r="G63" s="12"/>
      <c r="H63" s="12"/>
      <c r="I63" s="12"/>
      <c r="J63" s="12"/>
      <c r="K63" s="12">
        <v>1</v>
      </c>
      <c r="L63" s="24">
        <v>0.13</v>
      </c>
      <c r="M63" s="24">
        <v>0.5</v>
      </c>
      <c r="N63" s="12">
        <v>0</v>
      </c>
      <c r="O63" s="24">
        <v>0</v>
      </c>
      <c r="P63" s="24">
        <v>0</v>
      </c>
      <c r="Q63" s="19">
        <v>2</v>
      </c>
      <c r="R63" s="2">
        <v>0.13</v>
      </c>
      <c r="S63" s="34">
        <v>0.5</v>
      </c>
      <c r="T63" s="29">
        <v>0</v>
      </c>
      <c r="U63" s="29">
        <v>0</v>
      </c>
      <c r="V63" s="29">
        <v>0</v>
      </c>
      <c r="W63" s="29"/>
      <c r="X63" s="32"/>
    </row>
    <row r="64" spans="1:24" s="3" customFormat="1" ht="48" customHeight="1">
      <c r="A64" s="12">
        <v>44</v>
      </c>
      <c r="B64" s="18" t="s">
        <v>102</v>
      </c>
      <c r="C64" s="12">
        <v>22522</v>
      </c>
      <c r="D64" s="12"/>
      <c r="E64" s="12"/>
      <c r="F64" s="12"/>
      <c r="G64" s="12"/>
      <c r="H64" s="12"/>
      <c r="I64" s="12"/>
      <c r="J64" s="12"/>
      <c r="K64" s="12">
        <v>1</v>
      </c>
      <c r="L64" s="24">
        <v>1.34</v>
      </c>
      <c r="M64" s="24">
        <v>5</v>
      </c>
      <c r="N64" s="12">
        <v>1</v>
      </c>
      <c r="O64" s="24">
        <v>1.34</v>
      </c>
      <c r="P64" s="24">
        <v>5</v>
      </c>
      <c r="Q64" s="19">
        <v>1</v>
      </c>
      <c r="R64" s="2">
        <v>0</v>
      </c>
      <c r="S64" s="34">
        <v>0</v>
      </c>
      <c r="T64" s="29">
        <v>0</v>
      </c>
      <c r="U64" s="29">
        <v>0</v>
      </c>
      <c r="V64" s="29">
        <v>0</v>
      </c>
      <c r="W64" s="29"/>
      <c r="X64" s="32"/>
    </row>
    <row r="65" spans="1:24" s="3" customFormat="1" ht="35.25" customHeight="1">
      <c r="A65" s="12">
        <v>45</v>
      </c>
      <c r="B65" s="18" t="s">
        <v>103</v>
      </c>
      <c r="C65" s="12">
        <v>22522</v>
      </c>
      <c r="D65" s="12"/>
      <c r="E65" s="12"/>
      <c r="F65" s="12"/>
      <c r="G65" s="12"/>
      <c r="H65" s="12"/>
      <c r="I65" s="12"/>
      <c r="J65" s="12"/>
      <c r="K65" s="12">
        <v>6</v>
      </c>
      <c r="L65" s="24">
        <v>1.69</v>
      </c>
      <c r="M65" s="24">
        <v>6.31</v>
      </c>
      <c r="N65" s="12">
        <v>2</v>
      </c>
      <c r="O65" s="24">
        <v>0.26</v>
      </c>
      <c r="P65" s="24">
        <v>0.97</v>
      </c>
      <c r="Q65" s="19">
        <v>1</v>
      </c>
      <c r="R65" s="2">
        <v>0.71</v>
      </c>
      <c r="S65" s="34">
        <v>2.67</v>
      </c>
      <c r="T65" s="29">
        <v>2</v>
      </c>
      <c r="U65" s="29">
        <v>0.71</v>
      </c>
      <c r="V65" s="29">
        <v>2.67</v>
      </c>
      <c r="W65" s="29"/>
      <c r="X65" s="32"/>
    </row>
    <row r="66" spans="1:24" s="3" customFormat="1" ht="35.25" customHeight="1">
      <c r="A66" s="12">
        <v>46</v>
      </c>
      <c r="B66" s="18" t="s">
        <v>104</v>
      </c>
      <c r="C66" s="12"/>
      <c r="D66" s="12"/>
      <c r="E66" s="12"/>
      <c r="F66" s="12"/>
      <c r="G66" s="12"/>
      <c r="H66" s="12"/>
      <c r="I66" s="12"/>
      <c r="J66" s="12"/>
      <c r="K66" s="12">
        <v>3</v>
      </c>
      <c r="L66" s="24">
        <v>0.14000000000000001</v>
      </c>
      <c r="M66" s="24">
        <v>0.51</v>
      </c>
      <c r="N66" s="12">
        <v>1</v>
      </c>
      <c r="O66" s="24">
        <v>0.05</v>
      </c>
      <c r="P66" s="24">
        <v>0.17</v>
      </c>
      <c r="Q66" s="19">
        <v>0</v>
      </c>
      <c r="R66" s="2">
        <v>0.05</v>
      </c>
      <c r="S66" s="34">
        <v>0.17</v>
      </c>
      <c r="T66" s="29">
        <v>1</v>
      </c>
      <c r="U66" s="29">
        <v>0.05</v>
      </c>
      <c r="V66" s="29">
        <v>0.17</v>
      </c>
      <c r="W66" s="29"/>
      <c r="X66" s="32"/>
    </row>
    <row r="67" spans="1:24" s="3" customFormat="1" ht="35.25" customHeight="1">
      <c r="A67" s="12">
        <v>47</v>
      </c>
      <c r="B67" s="18" t="s">
        <v>105</v>
      </c>
      <c r="C67" s="12"/>
      <c r="D67" s="12"/>
      <c r="E67" s="12"/>
      <c r="F67" s="12"/>
      <c r="G67" s="12"/>
      <c r="H67" s="12"/>
      <c r="I67" s="12"/>
      <c r="J67" s="12"/>
      <c r="K67" s="12">
        <v>2</v>
      </c>
      <c r="L67" s="24">
        <v>1.34</v>
      </c>
      <c r="M67" s="24">
        <v>5</v>
      </c>
      <c r="N67" s="12">
        <v>0</v>
      </c>
      <c r="O67" s="24">
        <v>0</v>
      </c>
      <c r="P67" s="24">
        <v>0</v>
      </c>
      <c r="Q67" s="19">
        <v>1</v>
      </c>
      <c r="R67" s="2">
        <v>0.67</v>
      </c>
      <c r="S67" s="29">
        <v>2.5</v>
      </c>
      <c r="T67" s="29">
        <v>1</v>
      </c>
      <c r="U67" s="29">
        <v>0.67</v>
      </c>
      <c r="V67" s="29">
        <v>2.5</v>
      </c>
      <c r="W67" s="29"/>
    </row>
    <row r="68" spans="1:24" s="3" customFormat="1" ht="35.25" customHeight="1">
      <c r="A68" s="12">
        <v>48</v>
      </c>
      <c r="B68" s="18" t="s">
        <v>106</v>
      </c>
      <c r="C68" s="12"/>
      <c r="D68" s="12"/>
      <c r="E68" s="12"/>
      <c r="F68" s="12"/>
      <c r="G68" s="12"/>
      <c r="H68" s="12"/>
      <c r="I68" s="12"/>
      <c r="J68" s="12"/>
      <c r="K68" s="12">
        <v>1</v>
      </c>
      <c r="L68" s="24">
        <v>0.21</v>
      </c>
      <c r="M68" s="24">
        <v>0.8</v>
      </c>
      <c r="N68" s="12">
        <v>1</v>
      </c>
      <c r="O68" s="24">
        <v>0.21</v>
      </c>
      <c r="P68" s="24">
        <v>0.8</v>
      </c>
      <c r="Q68" s="19">
        <v>1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/>
    </row>
    <row r="69" spans="1:24" s="3" customFormat="1" ht="35.25" customHeight="1">
      <c r="A69" s="12">
        <v>49</v>
      </c>
      <c r="B69" s="18" t="s">
        <v>107</v>
      </c>
      <c r="C69" s="12">
        <v>22522</v>
      </c>
      <c r="D69" s="12"/>
      <c r="E69" s="12"/>
      <c r="F69" s="12"/>
      <c r="G69" s="12"/>
      <c r="H69" s="12"/>
      <c r="I69" s="12"/>
      <c r="J69" s="12"/>
      <c r="K69" s="12">
        <v>4</v>
      </c>
      <c r="L69" s="24">
        <v>0.53</v>
      </c>
      <c r="M69" s="24">
        <v>2</v>
      </c>
      <c r="N69" s="12">
        <v>2</v>
      </c>
      <c r="O69" s="24">
        <v>0.27</v>
      </c>
      <c r="P69" s="24">
        <v>1</v>
      </c>
      <c r="Q69" s="19">
        <v>10</v>
      </c>
      <c r="R69" s="29">
        <v>0.13</v>
      </c>
      <c r="S69" s="29">
        <v>0.5</v>
      </c>
      <c r="T69" s="29">
        <v>1</v>
      </c>
      <c r="U69" s="29">
        <v>0.13</v>
      </c>
      <c r="V69" s="29">
        <v>0.5</v>
      </c>
      <c r="W69" s="29"/>
    </row>
    <row r="70" spans="1:24" s="3" customFormat="1" ht="67.5" customHeight="1">
      <c r="A70" s="12">
        <v>50</v>
      </c>
      <c r="B70" s="18" t="s">
        <v>108</v>
      </c>
      <c r="C70" s="12">
        <v>22522</v>
      </c>
      <c r="D70" s="12"/>
      <c r="E70" s="12"/>
      <c r="F70" s="12"/>
      <c r="G70" s="12"/>
      <c r="H70" s="12"/>
      <c r="I70" s="12"/>
      <c r="J70" s="12"/>
      <c r="K70" s="12">
        <v>3</v>
      </c>
      <c r="L70" s="24">
        <v>0.48</v>
      </c>
      <c r="M70" s="24">
        <v>1.8</v>
      </c>
      <c r="N70" s="12">
        <v>1</v>
      </c>
      <c r="O70" s="24">
        <v>0.16</v>
      </c>
      <c r="P70" s="24">
        <v>0.6</v>
      </c>
      <c r="Q70" s="19">
        <v>4</v>
      </c>
      <c r="R70" s="29">
        <v>0.16</v>
      </c>
      <c r="S70" s="29">
        <v>0.6</v>
      </c>
      <c r="T70" s="29">
        <v>1</v>
      </c>
      <c r="U70" s="29">
        <v>0.16</v>
      </c>
      <c r="V70" s="29">
        <v>0.6</v>
      </c>
      <c r="W70" s="29"/>
    </row>
    <row r="71" spans="1:24" s="3" customFormat="1" ht="57.75" customHeight="1">
      <c r="A71" s="12">
        <v>51</v>
      </c>
      <c r="B71" s="18" t="s">
        <v>109</v>
      </c>
      <c r="C71" s="12">
        <v>22611</v>
      </c>
      <c r="D71" s="12"/>
      <c r="E71" s="12"/>
      <c r="F71" s="12"/>
      <c r="G71" s="12"/>
      <c r="H71" s="12"/>
      <c r="I71" s="12"/>
      <c r="J71" s="12"/>
      <c r="K71" s="12">
        <v>10</v>
      </c>
      <c r="L71" s="24">
        <v>1.51</v>
      </c>
      <c r="M71" s="24">
        <v>5.67</v>
      </c>
      <c r="N71" s="12">
        <v>10</v>
      </c>
      <c r="O71" s="24">
        <v>0.56000000000000005</v>
      </c>
      <c r="P71" s="24">
        <v>2.1</v>
      </c>
      <c r="Q71" s="19">
        <v>4</v>
      </c>
      <c r="R71" s="29">
        <v>0.56000000000000005</v>
      </c>
      <c r="S71" s="29">
        <v>2.1</v>
      </c>
      <c r="T71" s="29">
        <v>10</v>
      </c>
      <c r="U71" s="29">
        <v>0.39</v>
      </c>
      <c r="V71" s="29">
        <v>1.47</v>
      </c>
      <c r="W71" s="29"/>
    </row>
    <row r="72" spans="1:24" s="3" customFormat="1" ht="35.25" customHeight="1">
      <c r="A72" s="12">
        <v>52</v>
      </c>
      <c r="B72" s="18" t="s">
        <v>110</v>
      </c>
      <c r="C72" s="12">
        <v>22612</v>
      </c>
      <c r="D72" s="12"/>
      <c r="E72" s="12"/>
      <c r="F72" s="12"/>
      <c r="G72" s="12"/>
      <c r="H72" s="12"/>
      <c r="I72" s="12"/>
      <c r="J72" s="12"/>
      <c r="K72" s="12">
        <v>12</v>
      </c>
      <c r="L72" s="24">
        <v>0.32</v>
      </c>
      <c r="M72" s="24">
        <v>1.2</v>
      </c>
      <c r="N72" s="12">
        <v>4</v>
      </c>
      <c r="O72" s="24">
        <v>0.11</v>
      </c>
      <c r="P72" s="24">
        <v>0.4</v>
      </c>
      <c r="Q72" s="19">
        <v>0</v>
      </c>
      <c r="R72" s="29">
        <v>0.11</v>
      </c>
      <c r="S72" s="29">
        <v>0.4</v>
      </c>
      <c r="T72" s="29">
        <v>4</v>
      </c>
      <c r="U72" s="29">
        <v>0.11</v>
      </c>
      <c r="V72" s="29">
        <v>0.4</v>
      </c>
      <c r="W72" s="29"/>
    </row>
    <row r="73" spans="1:24" s="3" customFormat="1" ht="35.25" customHeight="1">
      <c r="A73" s="12">
        <v>53</v>
      </c>
      <c r="B73" s="18" t="s">
        <v>125</v>
      </c>
      <c r="C73" s="12">
        <v>22612</v>
      </c>
      <c r="D73" s="12"/>
      <c r="E73" s="12"/>
      <c r="F73" s="12"/>
      <c r="G73" s="12"/>
      <c r="H73" s="12"/>
      <c r="I73" s="12"/>
      <c r="J73" s="12"/>
      <c r="K73" s="12">
        <v>10</v>
      </c>
      <c r="L73" s="24">
        <v>0.22</v>
      </c>
      <c r="M73" s="24">
        <v>0.84</v>
      </c>
      <c r="N73" s="12">
        <v>4</v>
      </c>
      <c r="O73" s="24">
        <v>0.09</v>
      </c>
      <c r="P73" s="24">
        <v>0.35</v>
      </c>
      <c r="Q73" s="19">
        <v>4</v>
      </c>
      <c r="R73" s="29">
        <v>0.09</v>
      </c>
      <c r="S73" s="29">
        <v>0.35</v>
      </c>
      <c r="T73" s="29">
        <v>2</v>
      </c>
      <c r="U73" s="29">
        <v>0.04</v>
      </c>
      <c r="V73" s="29">
        <v>0.14000000000000001</v>
      </c>
      <c r="W73" s="29"/>
    </row>
    <row r="74" spans="1:24" s="3" customFormat="1" ht="35.25" customHeight="1">
      <c r="A74" s="12">
        <v>54</v>
      </c>
      <c r="B74" s="18" t="s">
        <v>111</v>
      </c>
      <c r="C74" s="12">
        <v>22214</v>
      </c>
      <c r="D74" s="12"/>
      <c r="E74" s="12"/>
      <c r="F74" s="12"/>
      <c r="G74" s="12"/>
      <c r="H74" s="12"/>
      <c r="I74" s="12"/>
      <c r="J74" s="12"/>
      <c r="K74" s="12">
        <v>6</v>
      </c>
      <c r="L74" s="24">
        <v>0.24</v>
      </c>
      <c r="M74" s="24">
        <v>0.9</v>
      </c>
      <c r="N74" s="12">
        <v>6</v>
      </c>
      <c r="O74" s="24">
        <v>0.24</v>
      </c>
      <c r="P74" s="24">
        <v>0.9</v>
      </c>
      <c r="Q74" s="1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/>
    </row>
    <row r="75" spans="1:24" s="3" customFormat="1" ht="35.25" customHeight="1">
      <c r="A75" s="12">
        <v>55</v>
      </c>
      <c r="B75" s="18" t="s">
        <v>112</v>
      </c>
      <c r="C75" s="12">
        <v>22711</v>
      </c>
      <c r="D75" s="12"/>
      <c r="E75" s="12"/>
      <c r="F75" s="12"/>
      <c r="G75" s="12"/>
      <c r="H75" s="12"/>
      <c r="I75" s="12"/>
      <c r="J75" s="12"/>
      <c r="K75" s="12">
        <v>12</v>
      </c>
      <c r="L75" s="24">
        <v>0.55000000000000004</v>
      </c>
      <c r="M75" s="24">
        <v>2.04</v>
      </c>
      <c r="N75" s="12">
        <v>4</v>
      </c>
      <c r="O75" s="24">
        <v>0.18</v>
      </c>
      <c r="P75" s="24">
        <v>0.68</v>
      </c>
      <c r="Q75" s="19">
        <v>0</v>
      </c>
      <c r="R75" s="29">
        <v>0.18</v>
      </c>
      <c r="S75" s="29">
        <v>0.68</v>
      </c>
      <c r="T75" s="29">
        <v>4</v>
      </c>
      <c r="U75" s="29">
        <v>0.18</v>
      </c>
      <c r="V75" s="29">
        <v>0.68</v>
      </c>
      <c r="W75" s="29"/>
    </row>
    <row r="76" spans="1:24" s="3" customFormat="1" ht="35.25" customHeight="1">
      <c r="A76" s="12">
        <v>56</v>
      </c>
      <c r="B76" s="18" t="s">
        <v>113</v>
      </c>
      <c r="C76" s="12">
        <v>26413</v>
      </c>
      <c r="D76" s="12"/>
      <c r="E76" s="12"/>
      <c r="F76" s="12"/>
      <c r="G76" s="12"/>
      <c r="H76" s="12"/>
      <c r="I76" s="12"/>
      <c r="J76" s="12"/>
      <c r="K76" s="12">
        <v>1</v>
      </c>
      <c r="L76" s="24">
        <v>0.13</v>
      </c>
      <c r="M76" s="24">
        <v>0.5</v>
      </c>
      <c r="N76" s="12">
        <v>0</v>
      </c>
      <c r="O76" s="24">
        <v>0</v>
      </c>
      <c r="P76" s="24">
        <v>0</v>
      </c>
      <c r="Q76" s="19">
        <v>0</v>
      </c>
      <c r="R76" s="29">
        <v>0</v>
      </c>
      <c r="S76" s="29">
        <v>0</v>
      </c>
      <c r="T76" s="29">
        <v>1</v>
      </c>
      <c r="U76" s="29">
        <v>0.13</v>
      </c>
      <c r="V76" s="29">
        <v>0.5</v>
      </c>
      <c r="W76" s="29"/>
    </row>
    <row r="77" spans="1:24" s="3" customFormat="1" ht="35.25" customHeight="1">
      <c r="A77" s="12">
        <v>57</v>
      </c>
      <c r="B77" s="18" t="s">
        <v>114</v>
      </c>
      <c r="C77" s="12">
        <v>26413</v>
      </c>
      <c r="D77" s="12"/>
      <c r="E77" s="12"/>
      <c r="F77" s="12"/>
      <c r="G77" s="12"/>
      <c r="H77" s="12"/>
      <c r="I77" s="12"/>
      <c r="J77" s="12"/>
      <c r="K77" s="12">
        <v>10</v>
      </c>
      <c r="L77" s="24">
        <v>1.34</v>
      </c>
      <c r="M77" s="24">
        <v>5</v>
      </c>
      <c r="N77" s="12">
        <v>10</v>
      </c>
      <c r="O77" s="24">
        <v>1.34</v>
      </c>
      <c r="P77" s="24">
        <v>5</v>
      </c>
      <c r="Q77" s="19">
        <v>1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/>
    </row>
    <row r="78" spans="1:24" s="3" customFormat="1" ht="35.25" customHeight="1">
      <c r="A78" s="12">
        <v>58</v>
      </c>
      <c r="B78" s="18" t="s">
        <v>115</v>
      </c>
      <c r="C78" s="12">
        <v>26413</v>
      </c>
      <c r="D78" s="12"/>
      <c r="E78" s="12"/>
      <c r="F78" s="12"/>
      <c r="G78" s="12"/>
      <c r="H78" s="12"/>
      <c r="I78" s="12"/>
      <c r="J78" s="12"/>
      <c r="K78" s="12">
        <v>1</v>
      </c>
      <c r="L78" s="24">
        <v>1.66</v>
      </c>
      <c r="M78" s="24">
        <v>6.2</v>
      </c>
      <c r="N78" s="12">
        <v>0</v>
      </c>
      <c r="O78" s="24">
        <v>0</v>
      </c>
      <c r="P78" s="24">
        <v>0</v>
      </c>
      <c r="Q78" s="19">
        <v>1</v>
      </c>
      <c r="R78" s="29">
        <v>0</v>
      </c>
      <c r="S78" s="29">
        <v>0</v>
      </c>
      <c r="T78" s="29">
        <v>1</v>
      </c>
      <c r="U78" s="29">
        <v>1.66</v>
      </c>
      <c r="V78" s="29">
        <v>6.2</v>
      </c>
      <c r="W78" s="29"/>
    </row>
    <row r="79" spans="1:24" s="3" customFormat="1" ht="55.5" customHeight="1">
      <c r="A79" s="12">
        <v>59</v>
      </c>
      <c r="B79" s="18" t="s">
        <v>116</v>
      </c>
      <c r="C79" s="12">
        <v>26413</v>
      </c>
      <c r="D79" s="12"/>
      <c r="E79" s="12"/>
      <c r="F79" s="12"/>
      <c r="G79" s="12"/>
      <c r="H79" s="12"/>
      <c r="I79" s="12"/>
      <c r="J79" s="12"/>
      <c r="K79" s="12">
        <v>1</v>
      </c>
      <c r="L79" s="24">
        <v>2.67</v>
      </c>
      <c r="M79" s="24">
        <v>10</v>
      </c>
      <c r="N79" s="12">
        <v>0</v>
      </c>
      <c r="O79" s="24">
        <v>0</v>
      </c>
      <c r="P79" s="24">
        <v>0</v>
      </c>
      <c r="Q79" s="19">
        <v>10</v>
      </c>
      <c r="R79" s="29">
        <v>2.67</v>
      </c>
      <c r="S79" s="29">
        <v>10</v>
      </c>
      <c r="T79" s="29">
        <v>0</v>
      </c>
      <c r="U79" s="29">
        <v>0</v>
      </c>
      <c r="V79" s="29">
        <v>0</v>
      </c>
      <c r="W79" s="29"/>
    </row>
    <row r="80" spans="1:24" s="3" customFormat="1" ht="35.25" customHeight="1">
      <c r="A80" s="12">
        <v>60</v>
      </c>
      <c r="B80" s="18" t="s">
        <v>117</v>
      </c>
      <c r="C80" s="12">
        <v>27213</v>
      </c>
      <c r="D80" s="12"/>
      <c r="E80" s="12"/>
      <c r="F80" s="12"/>
      <c r="G80" s="12"/>
      <c r="H80" s="12"/>
      <c r="I80" s="12"/>
      <c r="J80" s="12"/>
      <c r="K80" s="12">
        <v>3</v>
      </c>
      <c r="L80" s="24">
        <v>2.67</v>
      </c>
      <c r="M80" s="24">
        <v>10</v>
      </c>
      <c r="N80" s="12">
        <v>1</v>
      </c>
      <c r="O80" s="24">
        <v>0.94</v>
      </c>
      <c r="P80" s="24">
        <v>3.5</v>
      </c>
      <c r="Q80" s="19">
        <v>1</v>
      </c>
      <c r="R80" s="29">
        <v>0.94</v>
      </c>
      <c r="S80" s="29">
        <v>3.5</v>
      </c>
      <c r="T80" s="29">
        <v>1</v>
      </c>
      <c r="U80" s="29">
        <v>0.8</v>
      </c>
      <c r="V80" s="29">
        <v>3</v>
      </c>
      <c r="W80" s="29"/>
    </row>
    <row r="81" spans="1:23" s="3" customFormat="1" ht="35.25" customHeight="1">
      <c r="A81" s="12">
        <v>61</v>
      </c>
      <c r="B81" s="18" t="s">
        <v>118</v>
      </c>
      <c r="C81" s="12">
        <v>26423</v>
      </c>
      <c r="D81" s="12"/>
      <c r="E81" s="12"/>
      <c r="F81" s="12"/>
      <c r="G81" s="12"/>
      <c r="H81" s="12"/>
      <c r="I81" s="12"/>
      <c r="J81" s="12"/>
      <c r="K81" s="12">
        <v>18</v>
      </c>
      <c r="L81" s="24">
        <v>9.6199999999999992</v>
      </c>
      <c r="M81" s="24">
        <v>36</v>
      </c>
      <c r="N81" s="12">
        <v>0</v>
      </c>
      <c r="O81" s="12">
        <v>0</v>
      </c>
      <c r="P81" s="12">
        <v>0</v>
      </c>
      <c r="Q81" s="19">
        <v>5</v>
      </c>
      <c r="R81" s="29">
        <v>5.34</v>
      </c>
      <c r="S81" s="29">
        <v>20</v>
      </c>
      <c r="T81" s="29">
        <v>8</v>
      </c>
      <c r="U81" s="29">
        <v>4.2699999999999996</v>
      </c>
      <c r="V81" s="29">
        <v>16</v>
      </c>
      <c r="W81" s="29"/>
    </row>
    <row r="82" spans="1:23" s="3" customFormat="1" ht="35.25" customHeight="1">
      <c r="A82" s="12">
        <v>62</v>
      </c>
      <c r="B82" s="18" t="s">
        <v>119</v>
      </c>
      <c r="C82" s="12">
        <v>26423</v>
      </c>
      <c r="D82" s="12"/>
      <c r="E82" s="12"/>
      <c r="F82" s="12"/>
      <c r="G82" s="12"/>
      <c r="H82" s="12"/>
      <c r="I82" s="12"/>
      <c r="J82" s="12"/>
      <c r="K82" s="12">
        <v>1</v>
      </c>
      <c r="L82" s="24">
        <v>4.01</v>
      </c>
      <c r="M82" s="24">
        <v>15</v>
      </c>
      <c r="N82" s="12">
        <v>0</v>
      </c>
      <c r="O82" s="12">
        <v>0</v>
      </c>
      <c r="P82" s="12">
        <v>0</v>
      </c>
      <c r="Q82" s="19">
        <v>2</v>
      </c>
      <c r="R82" s="29">
        <v>40.1</v>
      </c>
      <c r="S82" s="29">
        <v>15</v>
      </c>
      <c r="T82" s="29">
        <v>0</v>
      </c>
      <c r="U82" s="29">
        <v>0</v>
      </c>
      <c r="V82" s="29">
        <v>0</v>
      </c>
      <c r="W82" s="29"/>
    </row>
    <row r="83" spans="1:23" s="3" customFormat="1" ht="35.25" customHeight="1">
      <c r="A83" s="12">
        <v>63</v>
      </c>
      <c r="B83" s="18" t="s">
        <v>120</v>
      </c>
      <c r="C83" s="12">
        <v>26423</v>
      </c>
      <c r="D83" s="12"/>
      <c r="E83" s="12"/>
      <c r="F83" s="12"/>
      <c r="G83" s="12"/>
      <c r="H83" s="12"/>
      <c r="I83" s="12"/>
      <c r="J83" s="12"/>
      <c r="K83" s="12">
        <v>5</v>
      </c>
      <c r="L83" s="24">
        <v>20.04</v>
      </c>
      <c r="M83" s="24">
        <v>75</v>
      </c>
      <c r="N83" s="12">
        <v>0</v>
      </c>
      <c r="O83" s="12">
        <v>0</v>
      </c>
      <c r="P83" s="12">
        <v>0</v>
      </c>
      <c r="Q83" s="19">
        <v>1</v>
      </c>
      <c r="R83" s="29">
        <v>20.04</v>
      </c>
      <c r="S83" s="29">
        <v>75</v>
      </c>
      <c r="T83" s="29">
        <v>0</v>
      </c>
      <c r="U83" s="29">
        <v>0</v>
      </c>
      <c r="V83" s="29">
        <v>0</v>
      </c>
      <c r="W83" s="29"/>
    </row>
    <row r="84" spans="1:23" s="3" customFormat="1" ht="35.25" customHeight="1">
      <c r="A84" s="12">
        <v>64</v>
      </c>
      <c r="B84" s="18" t="s">
        <v>121</v>
      </c>
      <c r="C84" s="12">
        <v>26423</v>
      </c>
      <c r="D84" s="12"/>
      <c r="E84" s="12"/>
      <c r="F84" s="12"/>
      <c r="G84" s="12"/>
      <c r="H84" s="12"/>
      <c r="I84" s="12"/>
      <c r="J84" s="12"/>
      <c r="K84" s="12">
        <v>2</v>
      </c>
      <c r="L84" s="24">
        <v>5.34</v>
      </c>
      <c r="M84" s="24">
        <v>20</v>
      </c>
      <c r="N84" s="12">
        <v>0</v>
      </c>
      <c r="O84" s="12">
        <v>0</v>
      </c>
      <c r="P84" s="12">
        <v>0</v>
      </c>
      <c r="Q84" s="19">
        <v>0</v>
      </c>
      <c r="R84" s="29">
        <v>5.34</v>
      </c>
      <c r="S84" s="29">
        <v>20</v>
      </c>
      <c r="T84" s="29">
        <v>0</v>
      </c>
      <c r="U84" s="29">
        <v>0</v>
      </c>
      <c r="V84" s="29">
        <v>0</v>
      </c>
      <c r="W84" s="29"/>
    </row>
    <row r="85" spans="1:23" s="3" customFormat="1" ht="35.25" customHeight="1">
      <c r="A85" s="12">
        <v>65</v>
      </c>
      <c r="B85" s="18" t="s">
        <v>122</v>
      </c>
      <c r="C85" s="12">
        <v>26423</v>
      </c>
      <c r="D85" s="12"/>
      <c r="E85" s="12"/>
      <c r="F85" s="12"/>
      <c r="G85" s="12"/>
      <c r="H85" s="12"/>
      <c r="I85" s="12"/>
      <c r="J85" s="12"/>
      <c r="K85" s="12">
        <v>2</v>
      </c>
      <c r="L85" s="24">
        <v>4.2699999999999996</v>
      </c>
      <c r="M85" s="24">
        <v>16</v>
      </c>
      <c r="N85" s="12">
        <v>0</v>
      </c>
      <c r="O85" s="12">
        <v>0</v>
      </c>
      <c r="P85" s="12">
        <v>0</v>
      </c>
      <c r="Q85" s="19"/>
      <c r="R85" s="29">
        <v>4.2699999999999996</v>
      </c>
      <c r="S85" s="29">
        <v>16</v>
      </c>
      <c r="T85" s="29">
        <v>0</v>
      </c>
      <c r="U85" s="29">
        <v>0</v>
      </c>
      <c r="V85" s="29">
        <v>0</v>
      </c>
      <c r="W85" s="29"/>
    </row>
    <row r="86" spans="1:23" s="3" customFormat="1" ht="51.75" customHeight="1">
      <c r="A86" s="12">
        <v>66</v>
      </c>
      <c r="B86" s="28" t="s">
        <v>123</v>
      </c>
      <c r="C86" s="12">
        <v>26423</v>
      </c>
      <c r="D86" s="12"/>
      <c r="E86" s="12"/>
      <c r="F86" s="12"/>
      <c r="G86" s="12"/>
      <c r="H86" s="12"/>
      <c r="I86" s="12"/>
      <c r="J86" s="12"/>
      <c r="K86" s="29">
        <v>2</v>
      </c>
      <c r="L86" s="24">
        <v>1.07</v>
      </c>
      <c r="M86" s="24">
        <v>4</v>
      </c>
      <c r="N86" s="12">
        <v>0</v>
      </c>
      <c r="O86" s="12">
        <v>0</v>
      </c>
      <c r="P86" s="12">
        <v>0</v>
      </c>
      <c r="Q86" s="19"/>
      <c r="R86" s="29">
        <v>0</v>
      </c>
      <c r="S86" s="29">
        <v>0</v>
      </c>
      <c r="T86" s="29">
        <v>2</v>
      </c>
      <c r="U86" s="29">
        <v>1.07</v>
      </c>
      <c r="V86" s="29">
        <v>4</v>
      </c>
      <c r="W86" s="29"/>
    </row>
    <row r="87" spans="1:23" s="3" customFormat="1" ht="51.75" customHeight="1">
      <c r="A87" s="12"/>
      <c r="B87" s="28" t="s">
        <v>128</v>
      </c>
      <c r="C87" s="12"/>
      <c r="D87" s="12"/>
      <c r="E87" s="12"/>
      <c r="F87" s="12"/>
      <c r="G87" s="12"/>
      <c r="H87" s="12"/>
      <c r="I87" s="12"/>
      <c r="J87" s="12"/>
      <c r="K87" s="29"/>
      <c r="L87" s="24">
        <f>SUM(L21:L86)</f>
        <v>96.350000000000009</v>
      </c>
      <c r="M87" s="24">
        <f>SUM(M21:M86)</f>
        <v>360.16499999999996</v>
      </c>
      <c r="N87" s="12"/>
      <c r="O87" s="24"/>
      <c r="P87" s="24"/>
      <c r="Q87" s="19"/>
      <c r="R87" s="29"/>
      <c r="S87" s="29"/>
      <c r="T87" s="29"/>
      <c r="U87" s="29">
        <f>SUM(U21:U86)</f>
        <v>21.49</v>
      </c>
      <c r="V87" s="29">
        <f>SUM(V21:V86)</f>
        <v>80.48</v>
      </c>
      <c r="W87" s="29"/>
    </row>
    <row r="88" spans="1:23" s="3" customFormat="1" ht="16.5" customHeight="1">
      <c r="A88" s="21"/>
      <c r="B88" s="178" t="s">
        <v>48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80"/>
      <c r="N88" s="22"/>
      <c r="O88" s="23"/>
      <c r="P88" s="22"/>
      <c r="Q88" s="19"/>
      <c r="R88" s="29"/>
      <c r="S88" s="29"/>
      <c r="T88" s="29"/>
      <c r="U88" s="29"/>
      <c r="V88" s="29"/>
      <c r="W88" s="29"/>
    </row>
    <row r="89" spans="1:23" s="3" customFormat="1" ht="17.25" customHeight="1">
      <c r="A89" s="21"/>
      <c r="B89" s="178" t="s">
        <v>49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2"/>
      <c r="M89" s="22"/>
      <c r="N89" s="22"/>
      <c r="O89" s="23"/>
      <c r="P89" s="22"/>
      <c r="Q89" s="20"/>
      <c r="R89" s="29"/>
      <c r="S89" s="29"/>
      <c r="T89" s="29"/>
      <c r="U89" s="29"/>
      <c r="V89" s="29"/>
      <c r="W89" s="29"/>
    </row>
    <row r="91" spans="1:23">
      <c r="B91" s="169" t="s">
        <v>50</v>
      </c>
      <c r="C91" s="169"/>
      <c r="M91" s="169" t="s">
        <v>51</v>
      </c>
      <c r="N91" s="169"/>
    </row>
    <row r="92" spans="1:23">
      <c r="B92" s="169" t="s">
        <v>52</v>
      </c>
      <c r="C92" s="169"/>
      <c r="D92" s="169"/>
      <c r="M92" s="169" t="s">
        <v>53</v>
      </c>
      <c r="N92" s="169"/>
    </row>
  </sheetData>
  <mergeCells count="21">
    <mergeCell ref="B92:D92"/>
    <mergeCell ref="M92:N92"/>
    <mergeCell ref="N5:P5"/>
    <mergeCell ref="N11:Q11"/>
    <mergeCell ref="A15:XFD15"/>
    <mergeCell ref="A16:A17"/>
    <mergeCell ref="B16:B17"/>
    <mergeCell ref="C16:C17"/>
    <mergeCell ref="D16:D17"/>
    <mergeCell ref="E16:G16"/>
    <mergeCell ref="H16:J16"/>
    <mergeCell ref="K16:M16"/>
    <mergeCell ref="N16:P16"/>
    <mergeCell ref="B88:L88"/>
    <mergeCell ref="B89:L89"/>
    <mergeCell ref="B91:C91"/>
    <mergeCell ref="M91:N91"/>
    <mergeCell ref="Q16:S16"/>
    <mergeCell ref="T16:V16"/>
    <mergeCell ref="W16:W18"/>
    <mergeCell ref="B4:C4"/>
  </mergeCells>
  <printOptions horizontalCentered="1"/>
  <pageMargins left="0" right="0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topLeftCell="A16" workbookViewId="0">
      <pane xSplit="1" topLeftCell="B1" activePane="topRight" state="frozen"/>
      <selection activeCell="A28" sqref="A28"/>
      <selection pane="topRight" activeCell="D103" sqref="D103"/>
    </sheetView>
  </sheetViews>
  <sheetFormatPr defaultRowHeight="23.25"/>
  <cols>
    <col min="1" max="1" width="6.42578125" customWidth="1"/>
    <col min="2" max="2" width="38" customWidth="1"/>
    <col min="4" max="4" width="7.7109375" customWidth="1"/>
    <col min="5" max="9" width="0" hidden="1" customWidth="1"/>
    <col min="10" max="10" width="11.42578125" customWidth="1"/>
    <col min="11" max="12" width="11" customWidth="1"/>
    <col min="13" max="13" width="11.5703125" customWidth="1"/>
    <col min="14" max="14" width="8.7109375" customWidth="1"/>
    <col min="15" max="15" width="9.7109375" customWidth="1"/>
    <col min="16" max="16" width="9.42578125" customWidth="1"/>
    <col min="17" max="17" width="10.5703125" customWidth="1"/>
    <col min="18" max="18" width="16" style="33" customWidth="1"/>
  </cols>
  <sheetData>
    <row r="1" spans="1:18" s="4" customFormat="1" ht="28.5">
      <c r="A1" s="38" t="s">
        <v>133</v>
      </c>
      <c r="B1" s="200" t="s">
        <v>46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4" customForma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s="4" customFormat="1" ht="19.5">
      <c r="A3" s="36"/>
      <c r="B3" s="36" t="s">
        <v>129</v>
      </c>
      <c r="C3" s="36"/>
      <c r="D3" s="36"/>
      <c r="E3" s="37"/>
      <c r="F3" s="37"/>
      <c r="G3" s="37"/>
      <c r="H3" s="37"/>
      <c r="I3" s="37"/>
      <c r="J3" s="37" t="s">
        <v>2</v>
      </c>
      <c r="K3" s="37"/>
      <c r="L3" s="198"/>
      <c r="M3" s="198"/>
      <c r="N3" s="199" t="s">
        <v>3</v>
      </c>
      <c r="O3" s="199"/>
      <c r="P3" s="199"/>
      <c r="Q3" s="199"/>
      <c r="R3" s="199"/>
    </row>
    <row r="4" spans="1:18" s="4" customFormat="1" ht="19.5">
      <c r="A4" s="36"/>
      <c r="B4" s="197" t="s">
        <v>130</v>
      </c>
      <c r="C4" s="197"/>
      <c r="D4" s="36"/>
      <c r="E4" s="37"/>
      <c r="F4" s="37"/>
      <c r="G4" s="37"/>
      <c r="H4" s="37"/>
      <c r="I4" s="37"/>
      <c r="J4" s="37" t="s">
        <v>4</v>
      </c>
      <c r="K4" s="37"/>
      <c r="L4" s="198"/>
      <c r="M4" s="198"/>
      <c r="N4" s="199" t="s">
        <v>5</v>
      </c>
      <c r="O4" s="199"/>
      <c r="P4" s="199"/>
      <c r="Q4" s="199"/>
      <c r="R4" s="199"/>
    </row>
    <row r="5" spans="1:18" s="4" customFormat="1" ht="19.5">
      <c r="A5" s="36"/>
      <c r="B5" s="197" t="s">
        <v>6</v>
      </c>
      <c r="C5" s="197"/>
      <c r="D5" s="197"/>
      <c r="E5" s="197"/>
      <c r="F5" s="197"/>
      <c r="G5" s="197"/>
      <c r="H5" s="197"/>
      <c r="I5" s="197"/>
      <c r="J5" s="197"/>
      <c r="K5" s="37"/>
      <c r="L5" s="37"/>
      <c r="M5" s="37"/>
      <c r="N5" s="199" t="s">
        <v>131</v>
      </c>
      <c r="O5" s="199"/>
      <c r="P5" s="199"/>
      <c r="Q5" s="199"/>
      <c r="R5" s="199"/>
    </row>
    <row r="6" spans="1:18" s="4" customFormat="1" ht="19.5">
      <c r="A6" s="36"/>
      <c r="B6" s="36" t="s">
        <v>9</v>
      </c>
      <c r="C6" s="36"/>
      <c r="D6" s="36"/>
      <c r="E6" s="37"/>
      <c r="F6" s="37"/>
      <c r="G6" s="37"/>
      <c r="H6" s="37"/>
      <c r="I6" s="37"/>
      <c r="J6" s="37"/>
      <c r="K6" s="198"/>
      <c r="L6" s="198"/>
      <c r="M6" s="198"/>
      <c r="N6" s="199" t="s">
        <v>139</v>
      </c>
      <c r="O6" s="199"/>
      <c r="P6" s="199"/>
      <c r="Q6" s="199"/>
      <c r="R6" s="199"/>
    </row>
    <row r="7" spans="1:18" s="4" customFormat="1" ht="19.5">
      <c r="A7" s="36"/>
      <c r="B7" s="36" t="s">
        <v>12</v>
      </c>
      <c r="C7" s="36"/>
      <c r="D7" s="36"/>
      <c r="E7" s="37"/>
      <c r="F7" s="37"/>
      <c r="G7" s="37"/>
      <c r="H7" s="37"/>
      <c r="I7" s="37"/>
      <c r="J7" s="37"/>
      <c r="K7" s="37"/>
      <c r="L7" s="37"/>
      <c r="M7" s="199" t="s">
        <v>138</v>
      </c>
      <c r="N7" s="199"/>
      <c r="O7" s="199"/>
      <c r="P7" s="199"/>
      <c r="Q7" s="199"/>
      <c r="R7" s="199"/>
    </row>
    <row r="8" spans="1:18" s="4" customFormat="1" ht="19.5">
      <c r="A8" s="36"/>
      <c r="B8" s="36" t="s">
        <v>15</v>
      </c>
      <c r="C8" s="36"/>
      <c r="D8" s="36"/>
      <c r="E8" s="37"/>
      <c r="F8" s="37"/>
      <c r="G8" s="37"/>
      <c r="H8" s="37"/>
      <c r="I8" s="37"/>
      <c r="J8" s="37"/>
      <c r="K8" s="37"/>
      <c r="L8" s="37"/>
      <c r="M8" s="199" t="s">
        <v>17</v>
      </c>
      <c r="N8" s="199"/>
      <c r="O8" s="199"/>
      <c r="P8" s="199"/>
      <c r="Q8" s="199"/>
      <c r="R8" s="199"/>
    </row>
    <row r="9" spans="1:18" s="4" customFormat="1" ht="19.5">
      <c r="A9" s="36"/>
      <c r="B9" s="197" t="s">
        <v>136</v>
      </c>
      <c r="C9" s="197"/>
      <c r="D9" s="197"/>
      <c r="E9" s="37"/>
      <c r="F9" s="37"/>
      <c r="G9" s="37"/>
      <c r="H9" s="37"/>
      <c r="I9" s="37"/>
      <c r="J9" s="37" t="s">
        <v>20</v>
      </c>
      <c r="K9" s="37"/>
      <c r="L9" s="37"/>
      <c r="M9" s="198" t="s">
        <v>21</v>
      </c>
      <c r="N9" s="198"/>
      <c r="O9" s="198"/>
      <c r="P9" s="198"/>
      <c r="Q9" s="198"/>
      <c r="R9" s="198"/>
    </row>
    <row r="10" spans="1:18" s="4" customFormat="1" ht="19.5">
      <c r="A10" s="36"/>
      <c r="B10" s="197" t="s">
        <v>137</v>
      </c>
      <c r="C10" s="197"/>
      <c r="D10" s="197"/>
      <c r="E10" s="37"/>
      <c r="F10" s="37"/>
      <c r="G10" s="37"/>
      <c r="H10" s="37"/>
      <c r="I10" s="37"/>
      <c r="J10" s="37"/>
      <c r="K10" s="37"/>
      <c r="L10" s="37"/>
      <c r="M10" s="199" t="s">
        <v>140</v>
      </c>
      <c r="N10" s="199"/>
      <c r="O10" s="199"/>
      <c r="P10" s="199"/>
      <c r="Q10" s="199"/>
      <c r="R10" s="199"/>
    </row>
    <row r="11" spans="1:18" s="4" customFormat="1" ht="19.5">
      <c r="A11" s="36"/>
      <c r="B11" s="197" t="s">
        <v>132</v>
      </c>
      <c r="C11" s="197"/>
      <c r="D11" s="197"/>
      <c r="E11" s="2"/>
      <c r="F11" s="2"/>
      <c r="G11" s="2"/>
      <c r="H11" s="2"/>
      <c r="I11" s="2"/>
      <c r="J11" s="2" t="s">
        <v>25</v>
      </c>
      <c r="K11" s="2"/>
      <c r="L11" s="2"/>
      <c r="M11" s="175" t="s">
        <v>26</v>
      </c>
      <c r="N11" s="175"/>
      <c r="O11" s="175"/>
      <c r="P11" s="175"/>
      <c r="Q11" s="175"/>
      <c r="R11" s="175"/>
    </row>
    <row r="12" spans="1:18" s="4" customFormat="1" ht="19.5">
      <c r="A12" s="36"/>
      <c r="B12" s="36" t="s">
        <v>27</v>
      </c>
      <c r="C12" s="36"/>
      <c r="D12" s="1"/>
      <c r="E12" s="2"/>
      <c r="F12" s="2"/>
      <c r="G12" s="2"/>
      <c r="H12" s="2"/>
      <c r="I12" s="2"/>
      <c r="J12" s="2"/>
      <c r="K12" s="2"/>
      <c r="L12" s="2"/>
      <c r="M12" s="175" t="s">
        <v>28</v>
      </c>
      <c r="N12" s="175"/>
      <c r="O12" s="175"/>
      <c r="P12" s="175"/>
      <c r="Q12" s="175"/>
      <c r="R12" s="175"/>
    </row>
    <row r="13" spans="1:18" s="4" customFormat="1" ht="19.5">
      <c r="A13" s="36"/>
      <c r="B13" s="36" t="s">
        <v>29</v>
      </c>
      <c r="C13" s="36"/>
      <c r="D13" s="1"/>
      <c r="E13" s="2"/>
      <c r="F13" s="2"/>
      <c r="G13" s="2"/>
      <c r="H13" s="2"/>
      <c r="I13" s="2"/>
      <c r="J13" s="2"/>
      <c r="K13" s="2"/>
      <c r="L13" s="2"/>
      <c r="M13" s="2"/>
      <c r="N13" s="2" t="s">
        <v>30</v>
      </c>
      <c r="O13" s="2"/>
      <c r="P13" s="2"/>
      <c r="R13" s="1"/>
    </row>
    <row r="14" spans="1:18" s="4" customFormat="1" ht="17.25" customHeight="1">
      <c r="A14" s="36"/>
      <c r="B14" s="36"/>
      <c r="C14" s="36"/>
      <c r="D14" s="1"/>
      <c r="E14" s="2"/>
      <c r="F14" s="2"/>
      <c r="G14" s="2"/>
      <c r="H14" s="2"/>
      <c r="I14" s="2"/>
      <c r="J14" s="2"/>
      <c r="K14" s="2"/>
      <c r="L14" s="2"/>
      <c r="M14" s="2"/>
      <c r="N14" s="2" t="s">
        <v>31</v>
      </c>
      <c r="O14" s="2"/>
      <c r="P14" s="2"/>
      <c r="Q14" s="190" t="s">
        <v>149</v>
      </c>
      <c r="R14" s="190"/>
    </row>
    <row r="15" spans="1:18" s="10" customFormat="1" ht="37.5" customHeight="1">
      <c r="A15" s="191" t="s">
        <v>33</v>
      </c>
      <c r="B15" s="191" t="s">
        <v>34</v>
      </c>
      <c r="C15" s="193" t="s">
        <v>35</v>
      </c>
      <c r="D15" s="193" t="s">
        <v>36</v>
      </c>
      <c r="E15" s="193" t="s">
        <v>37</v>
      </c>
      <c r="F15" s="193"/>
      <c r="G15" s="193"/>
      <c r="H15" s="194" t="s">
        <v>38</v>
      </c>
      <c r="I15" s="195"/>
      <c r="J15" s="196"/>
      <c r="K15" s="193" t="s">
        <v>39</v>
      </c>
      <c r="L15" s="193"/>
      <c r="M15" s="193"/>
      <c r="N15" s="193" t="s">
        <v>151</v>
      </c>
      <c r="O15" s="193"/>
      <c r="P15" s="193"/>
      <c r="Q15" s="63"/>
      <c r="R15" s="185" t="s">
        <v>45</v>
      </c>
    </row>
    <row r="16" spans="1:18" s="10" customFormat="1" ht="48" customHeight="1">
      <c r="A16" s="192"/>
      <c r="B16" s="192"/>
      <c r="C16" s="193"/>
      <c r="D16" s="193"/>
      <c r="E16" s="62" t="s">
        <v>40</v>
      </c>
      <c r="F16" s="62" t="s">
        <v>41</v>
      </c>
      <c r="G16" s="62" t="s">
        <v>42</v>
      </c>
      <c r="H16" s="62" t="s">
        <v>40</v>
      </c>
      <c r="I16" s="62" t="s">
        <v>41</v>
      </c>
      <c r="J16" s="62" t="s">
        <v>42</v>
      </c>
      <c r="K16" s="62" t="s">
        <v>40</v>
      </c>
      <c r="L16" s="62" t="s">
        <v>41</v>
      </c>
      <c r="M16" s="62" t="s">
        <v>43</v>
      </c>
      <c r="N16" s="62" t="s">
        <v>40</v>
      </c>
      <c r="O16" s="62" t="s">
        <v>44</v>
      </c>
      <c r="P16" s="62" t="s">
        <v>43</v>
      </c>
      <c r="Q16" s="63" t="s">
        <v>150</v>
      </c>
      <c r="R16" s="185"/>
    </row>
    <row r="17" spans="1:18" s="10" customFormat="1" ht="18">
      <c r="A17" s="56">
        <v>1</v>
      </c>
      <c r="B17" s="56">
        <v>2</v>
      </c>
      <c r="C17" s="56"/>
      <c r="D17" s="56">
        <v>3</v>
      </c>
      <c r="E17" s="56">
        <v>4</v>
      </c>
      <c r="F17" s="56">
        <v>5</v>
      </c>
      <c r="G17" s="56">
        <v>6</v>
      </c>
      <c r="H17" s="56">
        <v>7</v>
      </c>
      <c r="I17" s="56">
        <v>8</v>
      </c>
      <c r="J17" s="56">
        <v>9</v>
      </c>
      <c r="K17" s="56">
        <v>10</v>
      </c>
      <c r="L17" s="56">
        <v>11</v>
      </c>
      <c r="M17" s="56">
        <v>12</v>
      </c>
      <c r="N17" s="56">
        <v>13</v>
      </c>
      <c r="O17" s="56">
        <v>14</v>
      </c>
      <c r="P17" s="56">
        <v>15</v>
      </c>
      <c r="Q17" s="57">
        <v>21</v>
      </c>
      <c r="R17" s="185"/>
    </row>
    <row r="18" spans="1:18" s="1" customFormat="1" ht="32.25" customHeight="1">
      <c r="A18" s="52"/>
      <c r="B18" s="53" t="s">
        <v>46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  <c r="R18" s="54"/>
    </row>
    <row r="19" spans="1:18" s="3" customFormat="1" ht="16.5" customHeight="1">
      <c r="A19" s="49"/>
      <c r="B19" s="50" t="s">
        <v>141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/>
      <c r="R19" s="60"/>
    </row>
    <row r="20" spans="1:18" s="3" customFormat="1" ht="16.5" customHeight="1">
      <c r="A20" s="12">
        <v>1</v>
      </c>
      <c r="B20" s="18" t="s">
        <v>142</v>
      </c>
      <c r="C20" s="12">
        <v>31121</v>
      </c>
      <c r="D20" s="12" t="s">
        <v>143</v>
      </c>
      <c r="E20" s="12"/>
      <c r="F20" s="12"/>
      <c r="G20" s="12"/>
      <c r="H20" s="12"/>
      <c r="I20" s="12"/>
      <c r="J20" s="12"/>
      <c r="K20" s="12">
        <v>1</v>
      </c>
      <c r="L20" s="25">
        <v>0.67</v>
      </c>
      <c r="M20" s="24">
        <v>2.5</v>
      </c>
      <c r="N20" s="12">
        <v>1</v>
      </c>
      <c r="O20" s="25">
        <v>0.67</v>
      </c>
      <c r="P20" s="24">
        <v>2.5</v>
      </c>
      <c r="Q20" s="29">
        <v>0</v>
      </c>
      <c r="R20" s="58"/>
    </row>
    <row r="21" spans="1:18" s="3" customFormat="1" ht="62.25" customHeight="1">
      <c r="A21" s="12">
        <v>2</v>
      </c>
      <c r="B21" s="18" t="s">
        <v>144</v>
      </c>
      <c r="C21" s="12">
        <v>31122</v>
      </c>
      <c r="D21" s="12" t="s">
        <v>55</v>
      </c>
      <c r="E21" s="12"/>
      <c r="F21" s="12"/>
      <c r="G21" s="12"/>
      <c r="H21" s="12"/>
      <c r="I21" s="12"/>
      <c r="J21" s="12"/>
      <c r="K21" s="12">
        <v>4</v>
      </c>
      <c r="L21" s="24">
        <v>4.7</v>
      </c>
      <c r="M21" s="24">
        <v>17.600000000000001</v>
      </c>
      <c r="N21" s="24">
        <v>0</v>
      </c>
      <c r="O21" s="12">
        <v>0</v>
      </c>
      <c r="P21" s="12">
        <v>0</v>
      </c>
      <c r="Q21" s="29">
        <v>0</v>
      </c>
      <c r="R21" s="186" t="s">
        <v>152</v>
      </c>
    </row>
    <row r="22" spans="1:18" s="3" customFormat="1" ht="46.5" customHeight="1">
      <c r="A22" s="12">
        <v>3</v>
      </c>
      <c r="B22" s="18" t="s">
        <v>145</v>
      </c>
      <c r="C22" s="12">
        <v>31122</v>
      </c>
      <c r="D22" s="12" t="s">
        <v>56</v>
      </c>
      <c r="E22" s="12"/>
      <c r="F22" s="12"/>
      <c r="G22" s="12"/>
      <c r="H22" s="12"/>
      <c r="I22" s="12"/>
      <c r="J22" s="12"/>
      <c r="K22" s="12">
        <v>1</v>
      </c>
      <c r="L22" s="25">
        <v>0.51</v>
      </c>
      <c r="M22" s="24">
        <v>1.9</v>
      </c>
      <c r="N22" s="24">
        <v>0</v>
      </c>
      <c r="O22" s="12">
        <v>0</v>
      </c>
      <c r="P22" s="12">
        <v>0</v>
      </c>
      <c r="Q22" s="29">
        <v>0</v>
      </c>
      <c r="R22" s="186"/>
    </row>
    <row r="23" spans="1:18" s="3" customFormat="1" ht="22.5" customHeight="1">
      <c r="A23" s="12">
        <v>4</v>
      </c>
      <c r="B23" s="18" t="s">
        <v>146</v>
      </c>
      <c r="C23" s="12">
        <v>31159</v>
      </c>
      <c r="D23" s="12" t="s">
        <v>56</v>
      </c>
      <c r="E23" s="12"/>
      <c r="F23" s="12"/>
      <c r="G23" s="12"/>
      <c r="H23" s="12"/>
      <c r="I23" s="12"/>
      <c r="J23" s="12"/>
      <c r="K23" s="12">
        <v>1</v>
      </c>
      <c r="L23" s="25">
        <v>1.34</v>
      </c>
      <c r="M23" s="24">
        <v>5</v>
      </c>
      <c r="N23" s="24">
        <v>0</v>
      </c>
      <c r="O23" s="12">
        <v>0</v>
      </c>
      <c r="P23" s="12">
        <v>0</v>
      </c>
      <c r="Q23" s="29">
        <v>0</v>
      </c>
      <c r="R23" s="186"/>
    </row>
    <row r="24" spans="1:18" s="3" customFormat="1" ht="36" customHeight="1">
      <c r="A24" s="12">
        <v>5</v>
      </c>
      <c r="B24" s="18" t="s">
        <v>147</v>
      </c>
      <c r="C24" s="12">
        <v>31123</v>
      </c>
      <c r="D24" s="12" t="s">
        <v>56</v>
      </c>
      <c r="E24" s="12"/>
      <c r="F24" s="12"/>
      <c r="G24" s="12"/>
      <c r="H24" s="12"/>
      <c r="I24" s="12"/>
      <c r="J24" s="12"/>
      <c r="K24" s="12">
        <v>1</v>
      </c>
      <c r="L24" s="24">
        <v>0.8</v>
      </c>
      <c r="M24" s="24">
        <v>3</v>
      </c>
      <c r="N24" s="12">
        <v>1</v>
      </c>
      <c r="O24" s="24">
        <v>0.8</v>
      </c>
      <c r="P24" s="24">
        <v>3</v>
      </c>
      <c r="Q24" s="29">
        <v>0</v>
      </c>
      <c r="R24" s="186"/>
    </row>
    <row r="25" spans="1:18" s="3" customFormat="1" ht="18" customHeight="1">
      <c r="A25" s="12"/>
      <c r="B25" s="18" t="s">
        <v>148</v>
      </c>
      <c r="C25" s="12"/>
      <c r="D25" s="12"/>
      <c r="E25" s="12"/>
      <c r="F25" s="12"/>
      <c r="G25" s="12"/>
      <c r="H25" s="12"/>
      <c r="I25" s="12"/>
      <c r="J25" s="12"/>
      <c r="K25" s="12"/>
      <c r="L25" s="25">
        <f>SUM(L20:L24)</f>
        <v>8.02</v>
      </c>
      <c r="M25" s="24">
        <f>SUM(M20:M24)</f>
        <v>30</v>
      </c>
      <c r="N25" s="24"/>
      <c r="O25" s="25">
        <f>SUM(O20:O24)</f>
        <v>1.4700000000000002</v>
      </c>
      <c r="P25" s="24">
        <f>SUM(P20:P24)</f>
        <v>5.5</v>
      </c>
      <c r="Q25" s="29"/>
      <c r="R25" s="186"/>
    </row>
    <row r="26" spans="1:18" s="3" customFormat="1" ht="29.25" customHeight="1">
      <c r="A26" s="46"/>
      <c r="B26" s="47" t="s">
        <v>57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8"/>
      <c r="R26" s="61"/>
    </row>
    <row r="27" spans="1:18" s="3" customFormat="1" ht="33.75" customHeight="1">
      <c r="A27" s="12">
        <v>1</v>
      </c>
      <c r="B27" s="18" t="s">
        <v>59</v>
      </c>
      <c r="C27" s="12">
        <v>21111</v>
      </c>
      <c r="D27" s="12" t="s">
        <v>58</v>
      </c>
      <c r="E27" s="12"/>
      <c r="F27" s="12"/>
      <c r="G27" s="12"/>
      <c r="H27" s="12"/>
      <c r="I27" s="12"/>
      <c r="J27" s="12"/>
      <c r="K27" s="12">
        <v>1</v>
      </c>
      <c r="L27" s="25">
        <v>1.98</v>
      </c>
      <c r="M27" s="24">
        <v>7.4</v>
      </c>
      <c r="N27" s="24">
        <v>1</v>
      </c>
      <c r="O27" s="12">
        <v>0.76</v>
      </c>
      <c r="P27" s="25">
        <v>2.85</v>
      </c>
      <c r="Q27" s="43"/>
      <c r="R27" s="187" t="s">
        <v>153</v>
      </c>
    </row>
    <row r="28" spans="1:18" s="3" customFormat="1" ht="30.75" customHeight="1">
      <c r="A28" s="12">
        <v>2</v>
      </c>
      <c r="B28" s="18" t="s">
        <v>60</v>
      </c>
      <c r="C28" s="12">
        <v>21111</v>
      </c>
      <c r="D28" s="12" t="s">
        <v>58</v>
      </c>
      <c r="E28" s="12"/>
      <c r="F28" s="12"/>
      <c r="G28" s="12"/>
      <c r="H28" s="12"/>
      <c r="I28" s="12"/>
      <c r="J28" s="12"/>
      <c r="K28" s="12">
        <v>2</v>
      </c>
      <c r="L28" s="25">
        <v>3.37</v>
      </c>
      <c r="M28" s="25">
        <v>12.61</v>
      </c>
      <c r="N28" s="24">
        <v>2</v>
      </c>
      <c r="O28" s="24">
        <v>1.3</v>
      </c>
      <c r="P28" s="25">
        <v>4.8499999999999996</v>
      </c>
      <c r="Q28" s="44"/>
      <c r="R28" s="188"/>
    </row>
    <row r="29" spans="1:18" s="3" customFormat="1" ht="34.5" customHeight="1">
      <c r="A29" s="12">
        <v>3</v>
      </c>
      <c r="B29" s="18" t="s">
        <v>61</v>
      </c>
      <c r="C29" s="12">
        <v>21111</v>
      </c>
      <c r="D29" s="12" t="s">
        <v>58</v>
      </c>
      <c r="E29" s="12"/>
      <c r="F29" s="12"/>
      <c r="G29" s="12"/>
      <c r="H29" s="12"/>
      <c r="I29" s="12"/>
      <c r="J29" s="12"/>
      <c r="K29" s="12">
        <v>4</v>
      </c>
      <c r="L29" s="25">
        <v>6.01</v>
      </c>
      <c r="M29" s="24">
        <v>22.49</v>
      </c>
      <c r="N29" s="24">
        <v>4</v>
      </c>
      <c r="O29" s="25">
        <v>2.31</v>
      </c>
      <c r="P29" s="25">
        <v>8.65</v>
      </c>
      <c r="Q29" s="44"/>
      <c r="R29" s="188"/>
    </row>
    <row r="30" spans="1:18" s="3" customFormat="1" ht="35.25" customHeight="1">
      <c r="A30" s="12">
        <v>4</v>
      </c>
      <c r="B30" s="18" t="s">
        <v>62</v>
      </c>
      <c r="C30" s="12">
        <v>21112</v>
      </c>
      <c r="D30" s="12" t="s">
        <v>58</v>
      </c>
      <c r="E30" s="12"/>
      <c r="F30" s="12"/>
      <c r="G30" s="12"/>
      <c r="H30" s="12"/>
      <c r="I30" s="12"/>
      <c r="J30" s="12"/>
      <c r="K30" s="12">
        <v>2</v>
      </c>
      <c r="L30" s="24">
        <v>2.35</v>
      </c>
      <c r="M30" s="24">
        <v>8.81</v>
      </c>
      <c r="N30" s="12">
        <v>2</v>
      </c>
      <c r="O30" s="25">
        <v>0.91</v>
      </c>
      <c r="P30" s="25">
        <v>3.39</v>
      </c>
      <c r="Q30" s="44"/>
      <c r="R30" s="188"/>
    </row>
    <row r="31" spans="1:18" s="3" customFormat="1" ht="35.25" customHeight="1">
      <c r="A31" s="12">
        <v>5</v>
      </c>
      <c r="B31" s="18" t="s">
        <v>63</v>
      </c>
      <c r="C31" s="12">
        <v>21113</v>
      </c>
      <c r="D31" s="12" t="s">
        <v>58</v>
      </c>
      <c r="E31" s="12"/>
      <c r="F31" s="12"/>
      <c r="G31" s="12"/>
      <c r="H31" s="12"/>
      <c r="I31" s="12"/>
      <c r="J31" s="12"/>
      <c r="K31" s="12">
        <v>1</v>
      </c>
      <c r="L31" s="25">
        <v>1.36</v>
      </c>
      <c r="M31" s="24">
        <v>5.0999999999999996</v>
      </c>
      <c r="N31" s="12">
        <v>1</v>
      </c>
      <c r="O31" s="25">
        <v>0.52</v>
      </c>
      <c r="P31" s="25">
        <v>1.96</v>
      </c>
      <c r="Q31" s="44"/>
      <c r="R31" s="188"/>
    </row>
    <row r="32" spans="1:18" s="3" customFormat="1" ht="35.25" customHeight="1">
      <c r="A32" s="12">
        <v>6</v>
      </c>
      <c r="B32" s="18" t="s">
        <v>64</v>
      </c>
      <c r="C32" s="12">
        <v>21114</v>
      </c>
      <c r="D32" s="12" t="s">
        <v>58</v>
      </c>
      <c r="E32" s="12"/>
      <c r="F32" s="12"/>
      <c r="G32" s="12"/>
      <c r="H32" s="12"/>
      <c r="I32" s="12"/>
      <c r="J32" s="12"/>
      <c r="K32" s="12">
        <v>2</v>
      </c>
      <c r="L32" s="24">
        <v>2.2200000000000002</v>
      </c>
      <c r="M32" s="24">
        <v>8.3000000000000007</v>
      </c>
      <c r="N32" s="12">
        <v>2</v>
      </c>
      <c r="O32" s="25">
        <v>0.85</v>
      </c>
      <c r="P32" s="25">
        <v>3.19</v>
      </c>
      <c r="Q32" s="44"/>
      <c r="R32" s="189"/>
    </row>
    <row r="33" spans="1:18" s="3" customFormat="1" ht="35.25" customHeight="1">
      <c r="A33" s="12">
        <v>7</v>
      </c>
      <c r="B33" s="18" t="s">
        <v>65</v>
      </c>
      <c r="C33" s="12">
        <v>21132</v>
      </c>
      <c r="D33" s="12" t="s">
        <v>58</v>
      </c>
      <c r="E33" s="12"/>
      <c r="F33" s="12"/>
      <c r="G33" s="12"/>
      <c r="H33" s="12"/>
      <c r="I33" s="12"/>
      <c r="J33" s="12"/>
      <c r="K33" s="12">
        <v>12</v>
      </c>
      <c r="L33" s="25">
        <v>0.77</v>
      </c>
      <c r="M33" s="25">
        <v>2.88</v>
      </c>
      <c r="N33" s="12">
        <v>12</v>
      </c>
      <c r="O33" s="25">
        <v>0.26</v>
      </c>
      <c r="P33" s="25">
        <v>0.96</v>
      </c>
      <c r="Q33" s="44"/>
      <c r="R33" s="186"/>
    </row>
    <row r="34" spans="1:18" s="3" customFormat="1" ht="35.25" customHeight="1">
      <c r="A34" s="12">
        <v>8</v>
      </c>
      <c r="B34" s="18" t="s">
        <v>66</v>
      </c>
      <c r="C34" s="12">
        <v>21134</v>
      </c>
      <c r="D34" s="12" t="s">
        <v>56</v>
      </c>
      <c r="E34" s="12"/>
      <c r="F34" s="12"/>
      <c r="G34" s="12"/>
      <c r="H34" s="12"/>
      <c r="I34" s="12"/>
      <c r="J34" s="12"/>
      <c r="K34" s="24">
        <v>5</v>
      </c>
      <c r="L34" s="25">
        <v>0.2</v>
      </c>
      <c r="M34" s="25">
        <v>0.75</v>
      </c>
      <c r="N34" s="12">
        <v>1</v>
      </c>
      <c r="O34" s="25">
        <v>0.04</v>
      </c>
      <c r="P34" s="25">
        <v>0.15</v>
      </c>
      <c r="Q34" s="44"/>
      <c r="R34" s="186"/>
    </row>
    <row r="35" spans="1:18" s="3" customFormat="1" ht="35.25" customHeight="1">
      <c r="A35" s="12">
        <v>9</v>
      </c>
      <c r="B35" s="18" t="s">
        <v>67</v>
      </c>
      <c r="C35" s="12">
        <v>21134</v>
      </c>
      <c r="D35" s="12" t="s">
        <v>56</v>
      </c>
      <c r="E35" s="12"/>
      <c r="F35" s="12"/>
      <c r="G35" s="12"/>
      <c r="H35" s="12"/>
      <c r="I35" s="12"/>
      <c r="J35" s="12"/>
      <c r="K35" s="12">
        <v>2</v>
      </c>
      <c r="L35" s="24">
        <v>7.0000000000000007E-2</v>
      </c>
      <c r="M35" s="24">
        <v>0.25</v>
      </c>
      <c r="N35" s="12">
        <v>0</v>
      </c>
      <c r="O35" s="24">
        <v>0</v>
      </c>
      <c r="P35" s="24">
        <v>0</v>
      </c>
      <c r="Q35" s="44"/>
      <c r="R35" s="186"/>
    </row>
    <row r="36" spans="1:18" s="3" customFormat="1" ht="35.25" customHeight="1">
      <c r="A36" s="12">
        <v>10</v>
      </c>
      <c r="B36" s="18" t="s">
        <v>68</v>
      </c>
      <c r="C36" s="12">
        <v>21139</v>
      </c>
      <c r="E36" s="12"/>
      <c r="F36" s="12"/>
      <c r="G36" s="12"/>
      <c r="H36" s="12"/>
      <c r="I36" s="12"/>
      <c r="J36" s="12"/>
      <c r="K36" s="12">
        <v>12</v>
      </c>
      <c r="L36" s="25">
        <v>0.15</v>
      </c>
      <c r="M36" s="25">
        <v>5.5E-2</v>
      </c>
      <c r="N36" s="12">
        <v>4</v>
      </c>
      <c r="O36" s="25">
        <v>0.05</v>
      </c>
      <c r="P36" s="25">
        <v>0.19</v>
      </c>
      <c r="Q36" s="44"/>
      <c r="R36" s="186"/>
    </row>
    <row r="37" spans="1:18" s="3" customFormat="1" ht="35.25" customHeight="1">
      <c r="A37" s="12">
        <v>11</v>
      </c>
      <c r="B37" s="18" t="s">
        <v>69</v>
      </c>
      <c r="C37" s="12">
        <v>21121</v>
      </c>
      <c r="D37" s="12" t="s">
        <v>58</v>
      </c>
      <c r="E37" s="12"/>
      <c r="F37" s="12"/>
      <c r="G37" s="12"/>
      <c r="H37" s="12"/>
      <c r="I37" s="12"/>
      <c r="J37" s="12"/>
      <c r="K37" s="12">
        <v>12</v>
      </c>
      <c r="L37" s="24">
        <v>0.32</v>
      </c>
      <c r="M37" s="24">
        <v>1.2</v>
      </c>
      <c r="N37" s="12">
        <v>0</v>
      </c>
      <c r="O37" s="24">
        <v>0</v>
      </c>
      <c r="P37" s="24">
        <v>0</v>
      </c>
      <c r="Q37" s="44"/>
      <c r="R37" s="186"/>
    </row>
    <row r="38" spans="1:18" s="3" customFormat="1" ht="51.75" customHeight="1">
      <c r="A38" s="12">
        <v>12</v>
      </c>
      <c r="B38" s="18" t="s">
        <v>70</v>
      </c>
      <c r="C38" s="12">
        <v>21213</v>
      </c>
      <c r="D38" s="12" t="s">
        <v>55</v>
      </c>
      <c r="E38" s="12"/>
      <c r="F38" s="12"/>
      <c r="G38" s="12"/>
      <c r="H38" s="12"/>
      <c r="I38" s="12"/>
      <c r="J38" s="12"/>
      <c r="K38" s="12">
        <v>12</v>
      </c>
      <c r="L38" s="25">
        <v>0.15</v>
      </c>
      <c r="M38" s="25">
        <v>0.57999999999999996</v>
      </c>
      <c r="N38" s="12">
        <v>4</v>
      </c>
      <c r="O38" s="25">
        <v>0.05</v>
      </c>
      <c r="P38" s="25">
        <v>0.19</v>
      </c>
      <c r="Q38" s="44"/>
      <c r="R38" s="58"/>
    </row>
    <row r="39" spans="1:18" s="3" customFormat="1" ht="35.25" customHeight="1">
      <c r="A39" s="12">
        <v>13</v>
      </c>
      <c r="B39" s="18" t="s">
        <v>71</v>
      </c>
      <c r="C39" s="12">
        <v>21121</v>
      </c>
      <c r="D39" s="12" t="s">
        <v>56</v>
      </c>
      <c r="E39" s="12"/>
      <c r="F39" s="12"/>
      <c r="G39" s="12"/>
      <c r="H39" s="12"/>
      <c r="I39" s="12"/>
      <c r="J39" s="12"/>
      <c r="K39" s="12">
        <v>250</v>
      </c>
      <c r="L39" s="25">
        <v>0.16</v>
      </c>
      <c r="M39" s="24">
        <v>0.6</v>
      </c>
      <c r="N39" s="12">
        <v>4</v>
      </c>
      <c r="O39" s="25">
        <v>0.05</v>
      </c>
      <c r="P39" s="24">
        <v>0.2</v>
      </c>
      <c r="Q39" s="44"/>
      <c r="R39" s="58"/>
    </row>
    <row r="40" spans="1:18" s="3" customFormat="1" ht="35.25" customHeight="1">
      <c r="A40" s="12">
        <v>14</v>
      </c>
      <c r="B40" s="18" t="s">
        <v>72</v>
      </c>
      <c r="C40" s="12">
        <v>21121</v>
      </c>
      <c r="D40" s="12" t="s">
        <v>56</v>
      </c>
      <c r="E40" s="12"/>
      <c r="F40" s="12"/>
      <c r="G40" s="12"/>
      <c r="H40" s="12"/>
      <c r="I40" s="12"/>
      <c r="J40" s="12"/>
      <c r="K40" s="12">
        <v>1600</v>
      </c>
      <c r="L40" s="24">
        <v>0.77</v>
      </c>
      <c r="M40" s="24">
        <v>2.88</v>
      </c>
      <c r="N40" s="12">
        <v>4</v>
      </c>
      <c r="O40" s="24">
        <v>0.26</v>
      </c>
      <c r="P40" s="24">
        <v>0.96</v>
      </c>
      <c r="Q40" s="44"/>
      <c r="R40" s="58"/>
    </row>
    <row r="41" spans="1:18" s="3" customFormat="1" ht="35.25" customHeight="1">
      <c r="A41" s="12">
        <v>15</v>
      </c>
      <c r="B41" s="18" t="s">
        <v>73</v>
      </c>
      <c r="C41" s="12">
        <v>21111</v>
      </c>
      <c r="D41" s="12" t="s">
        <v>124</v>
      </c>
      <c r="E41" s="12"/>
      <c r="F41" s="12"/>
      <c r="G41" s="12"/>
      <c r="H41" s="12"/>
      <c r="I41" s="12"/>
      <c r="J41" s="12"/>
      <c r="K41" s="12">
        <v>80</v>
      </c>
      <c r="L41" s="25">
        <v>0.13</v>
      </c>
      <c r="M41" s="25">
        <v>0.48</v>
      </c>
      <c r="N41" s="12">
        <v>4</v>
      </c>
      <c r="O41" s="25">
        <v>0.04</v>
      </c>
      <c r="P41" s="25">
        <v>0.16</v>
      </c>
      <c r="Q41" s="44"/>
      <c r="R41" s="58"/>
    </row>
    <row r="42" spans="1:18" s="3" customFormat="1" ht="35.25" customHeight="1">
      <c r="A42" s="12">
        <v>16</v>
      </c>
      <c r="B42" s="18" t="s">
        <v>74</v>
      </c>
      <c r="C42" s="12">
        <v>22111</v>
      </c>
      <c r="D42" s="12" t="s">
        <v>55</v>
      </c>
      <c r="E42" s="12"/>
      <c r="F42" s="12"/>
      <c r="G42" s="12"/>
      <c r="H42" s="12"/>
      <c r="I42" s="12"/>
      <c r="J42" s="12"/>
      <c r="K42" s="12">
        <v>2</v>
      </c>
      <c r="L42" s="24">
        <v>0.06</v>
      </c>
      <c r="M42" s="24">
        <v>0.24</v>
      </c>
      <c r="N42" s="12">
        <v>4</v>
      </c>
      <c r="O42" s="24">
        <v>0.02</v>
      </c>
      <c r="P42" s="24">
        <v>0.08</v>
      </c>
      <c r="Q42" s="44"/>
      <c r="R42" s="58"/>
    </row>
    <row r="43" spans="1:18" s="3" customFormat="1" ht="35.25" customHeight="1">
      <c r="A43" s="12">
        <v>17</v>
      </c>
      <c r="B43" s="18" t="s">
        <v>75</v>
      </c>
      <c r="C43" s="12">
        <v>22112</v>
      </c>
      <c r="D43" s="12"/>
      <c r="E43" s="12"/>
      <c r="F43" s="12"/>
      <c r="G43" s="12"/>
      <c r="H43" s="12"/>
      <c r="I43" s="12"/>
      <c r="J43" s="12"/>
      <c r="K43" s="12">
        <v>400</v>
      </c>
      <c r="L43" s="24">
        <v>0.38</v>
      </c>
      <c r="M43" s="24">
        <v>1.44</v>
      </c>
      <c r="N43" s="12">
        <v>4</v>
      </c>
      <c r="O43" s="24">
        <v>0.13</v>
      </c>
      <c r="P43" s="24">
        <v>0.48</v>
      </c>
      <c r="Q43" s="44"/>
      <c r="R43" s="58"/>
    </row>
    <row r="44" spans="1:18" s="3" customFormat="1" ht="35.25" customHeight="1">
      <c r="A44" s="12">
        <v>18</v>
      </c>
      <c r="B44" s="18" t="s">
        <v>76</v>
      </c>
      <c r="C44" s="12">
        <v>22112</v>
      </c>
      <c r="D44" s="12"/>
      <c r="E44" s="12"/>
      <c r="F44" s="12"/>
      <c r="G44" s="12"/>
      <c r="H44" s="12"/>
      <c r="I44" s="12"/>
      <c r="J44" s="12"/>
      <c r="K44" s="12">
        <v>1</v>
      </c>
      <c r="L44" s="25">
        <v>0.16</v>
      </c>
      <c r="M44" s="25">
        <v>0.6</v>
      </c>
      <c r="N44" s="12">
        <v>4</v>
      </c>
      <c r="O44" s="25">
        <v>0.05</v>
      </c>
      <c r="P44" s="25">
        <v>0.2</v>
      </c>
      <c r="Q44" s="44"/>
      <c r="R44" s="58"/>
    </row>
    <row r="45" spans="1:18" s="3" customFormat="1" ht="35.25" customHeight="1">
      <c r="A45" s="12">
        <v>19</v>
      </c>
      <c r="B45" s="18" t="s">
        <v>77</v>
      </c>
      <c r="C45" s="12">
        <v>22112</v>
      </c>
      <c r="D45" s="12"/>
      <c r="E45" s="12"/>
      <c r="F45" s="12"/>
      <c r="G45" s="12"/>
      <c r="H45" s="12"/>
      <c r="I45" s="12"/>
      <c r="J45" s="12"/>
      <c r="K45" s="12">
        <v>840</v>
      </c>
      <c r="L45" s="25">
        <v>0.27</v>
      </c>
      <c r="M45" s="25">
        <v>1.01</v>
      </c>
      <c r="N45" s="12">
        <v>280</v>
      </c>
      <c r="O45" s="25">
        <v>0.09</v>
      </c>
      <c r="P45" s="25">
        <v>0.33</v>
      </c>
      <c r="Q45" s="44"/>
      <c r="R45" s="58"/>
    </row>
    <row r="46" spans="1:18" s="3" customFormat="1" ht="35.25" customHeight="1">
      <c r="A46" s="12">
        <v>20</v>
      </c>
      <c r="B46" s="18" t="s">
        <v>78</v>
      </c>
      <c r="C46" s="12">
        <v>22112</v>
      </c>
      <c r="D46" s="12"/>
      <c r="E46" s="12"/>
      <c r="F46" s="12"/>
      <c r="G46" s="12"/>
      <c r="H46" s="12"/>
      <c r="I46" s="12"/>
      <c r="J46" s="12"/>
      <c r="K46" s="12">
        <v>3360</v>
      </c>
      <c r="L46" s="24">
        <v>0.9</v>
      </c>
      <c r="M46" s="25">
        <v>3.36</v>
      </c>
      <c r="N46" s="12">
        <v>1120</v>
      </c>
      <c r="O46" s="24">
        <v>0.3</v>
      </c>
      <c r="P46" s="24">
        <v>1.1200000000000001</v>
      </c>
      <c r="Q46" s="44"/>
      <c r="R46" s="187" t="s">
        <v>153</v>
      </c>
    </row>
    <row r="47" spans="1:18" s="3" customFormat="1" ht="35.25" customHeight="1">
      <c r="A47" s="12">
        <v>21</v>
      </c>
      <c r="B47" s="18" t="s">
        <v>79</v>
      </c>
      <c r="C47" s="12">
        <v>22112</v>
      </c>
      <c r="D47" s="12"/>
      <c r="E47" s="12"/>
      <c r="F47" s="12"/>
      <c r="G47" s="12"/>
      <c r="H47" s="12"/>
      <c r="I47" s="12"/>
      <c r="J47" s="12"/>
      <c r="K47" s="12">
        <v>84</v>
      </c>
      <c r="L47" s="24">
        <v>0.18</v>
      </c>
      <c r="M47" s="24">
        <v>0.67</v>
      </c>
      <c r="N47" s="12">
        <v>28</v>
      </c>
      <c r="O47" s="24">
        <v>0.06</v>
      </c>
      <c r="P47" s="24">
        <v>0.22</v>
      </c>
      <c r="Q47" s="44"/>
      <c r="R47" s="188"/>
    </row>
    <row r="48" spans="1:18" s="3" customFormat="1" ht="35.25" customHeight="1">
      <c r="A48" s="12">
        <v>22</v>
      </c>
      <c r="B48" s="18" t="s">
        <v>80</v>
      </c>
      <c r="C48" s="12">
        <v>22314</v>
      </c>
      <c r="D48" s="12"/>
      <c r="E48" s="12"/>
      <c r="F48" s="12"/>
      <c r="G48" s="12"/>
      <c r="H48" s="12"/>
      <c r="I48" s="12"/>
      <c r="J48" s="12"/>
      <c r="K48" s="12">
        <v>24</v>
      </c>
      <c r="L48" s="24">
        <v>0.1</v>
      </c>
      <c r="M48" s="24">
        <v>0.36</v>
      </c>
      <c r="N48" s="12">
        <v>4</v>
      </c>
      <c r="O48" s="24">
        <v>0.03</v>
      </c>
      <c r="P48" s="24">
        <v>0.12</v>
      </c>
      <c r="Q48" s="44"/>
      <c r="R48" s="188"/>
    </row>
    <row r="49" spans="1:19" s="3" customFormat="1" ht="35.25" customHeight="1">
      <c r="A49" s="12">
        <v>23</v>
      </c>
      <c r="B49" s="18" t="s">
        <v>81</v>
      </c>
      <c r="C49" s="12">
        <v>22213</v>
      </c>
      <c r="D49" s="12"/>
      <c r="E49" s="12"/>
      <c r="F49" s="12"/>
      <c r="G49" s="12"/>
      <c r="H49" s="12"/>
      <c r="I49" s="12"/>
      <c r="J49" s="12"/>
      <c r="K49" s="12">
        <v>12</v>
      </c>
      <c r="L49" s="24">
        <v>0.14000000000000001</v>
      </c>
      <c r="M49" s="24">
        <v>0.54</v>
      </c>
      <c r="N49" s="12">
        <v>4</v>
      </c>
      <c r="O49" s="24">
        <v>0.05</v>
      </c>
      <c r="P49" s="24">
        <v>0.2</v>
      </c>
      <c r="Q49" s="44"/>
      <c r="R49" s="188"/>
    </row>
    <row r="50" spans="1:19" s="3" customFormat="1" ht="35.25" customHeight="1">
      <c r="A50" s="12">
        <v>24</v>
      </c>
      <c r="B50" s="18" t="s">
        <v>82</v>
      </c>
      <c r="C50" s="12">
        <v>22213</v>
      </c>
      <c r="D50" s="12"/>
      <c r="E50" s="12"/>
      <c r="F50" s="12"/>
      <c r="G50" s="12"/>
      <c r="H50" s="12"/>
      <c r="I50" s="12"/>
      <c r="J50" s="12"/>
      <c r="K50" s="12">
        <v>2</v>
      </c>
      <c r="L50" s="24">
        <v>1.07</v>
      </c>
      <c r="M50" s="24">
        <v>4</v>
      </c>
      <c r="N50" s="12">
        <v>2</v>
      </c>
      <c r="O50" s="24">
        <v>0.37</v>
      </c>
      <c r="P50" s="24">
        <v>1.4</v>
      </c>
      <c r="Q50" s="44"/>
      <c r="R50" s="188"/>
    </row>
    <row r="51" spans="1:19" s="3" customFormat="1" ht="35.25" customHeight="1">
      <c r="A51" s="12">
        <v>25</v>
      </c>
      <c r="B51" s="18" t="s">
        <v>83</v>
      </c>
      <c r="C51" s="12">
        <v>22221</v>
      </c>
      <c r="D51" s="12"/>
      <c r="E51" s="12"/>
      <c r="F51" s="12"/>
      <c r="G51" s="12"/>
      <c r="H51" s="12"/>
      <c r="I51" s="12"/>
      <c r="J51" s="12"/>
      <c r="K51" s="12">
        <v>6</v>
      </c>
      <c r="L51" s="24">
        <v>0.16</v>
      </c>
      <c r="M51" s="24">
        <v>0.6</v>
      </c>
      <c r="N51" s="12">
        <v>2</v>
      </c>
      <c r="O51" s="24">
        <v>0.05</v>
      </c>
      <c r="P51" s="24">
        <v>0.2</v>
      </c>
      <c r="Q51" s="44"/>
      <c r="R51" s="188"/>
    </row>
    <row r="52" spans="1:19" s="3" customFormat="1" ht="66" customHeight="1">
      <c r="A52" s="12">
        <v>26</v>
      </c>
      <c r="B52" s="18" t="s">
        <v>84</v>
      </c>
      <c r="C52" s="12">
        <v>22221</v>
      </c>
      <c r="D52" s="12"/>
      <c r="E52" s="12"/>
      <c r="F52" s="12"/>
      <c r="G52" s="12"/>
      <c r="H52" s="12"/>
      <c r="I52" s="12"/>
      <c r="J52" s="12"/>
      <c r="K52" s="12">
        <v>5</v>
      </c>
      <c r="L52" s="24">
        <v>0.13</v>
      </c>
      <c r="M52" s="24">
        <v>0.5</v>
      </c>
      <c r="N52" s="12">
        <v>2</v>
      </c>
      <c r="O52" s="24">
        <v>0.05</v>
      </c>
      <c r="P52" s="24">
        <v>0.2</v>
      </c>
      <c r="Q52" s="44"/>
      <c r="R52" s="188"/>
    </row>
    <row r="53" spans="1:19" s="3" customFormat="1" ht="35.25" customHeight="1">
      <c r="A53" s="12">
        <v>27</v>
      </c>
      <c r="B53" s="18" t="s">
        <v>85</v>
      </c>
      <c r="C53" s="12">
        <v>22221</v>
      </c>
      <c r="D53" s="12"/>
      <c r="E53" s="12"/>
      <c r="F53" s="12"/>
      <c r="G53" s="12"/>
      <c r="H53" s="12"/>
      <c r="I53" s="12"/>
      <c r="J53" s="12"/>
      <c r="K53" s="12">
        <v>5</v>
      </c>
      <c r="L53" s="24">
        <v>0.13</v>
      </c>
      <c r="M53" s="24">
        <v>0.5</v>
      </c>
      <c r="N53" s="12">
        <v>1</v>
      </c>
      <c r="O53" s="25">
        <v>0.03</v>
      </c>
      <c r="P53" s="24">
        <v>0.1</v>
      </c>
      <c r="Q53" s="44"/>
      <c r="R53" s="58"/>
    </row>
    <row r="54" spans="1:19" s="3" customFormat="1" ht="35.25" customHeight="1">
      <c r="A54" s="12">
        <v>28</v>
      </c>
      <c r="B54" s="18" t="s">
        <v>86</v>
      </c>
      <c r="C54" s="12">
        <v>22231</v>
      </c>
      <c r="D54" s="12"/>
      <c r="E54" s="12"/>
      <c r="F54" s="12"/>
      <c r="G54" s="12"/>
      <c r="H54" s="12"/>
      <c r="I54" s="12"/>
      <c r="J54" s="12"/>
      <c r="K54" s="12">
        <v>1</v>
      </c>
      <c r="L54" s="24">
        <v>0.05</v>
      </c>
      <c r="M54" s="24">
        <v>0.2</v>
      </c>
      <c r="N54" s="12">
        <v>1</v>
      </c>
      <c r="O54" s="25">
        <v>0.05</v>
      </c>
      <c r="P54" s="24">
        <v>0.2</v>
      </c>
      <c r="Q54" s="44"/>
      <c r="R54" s="58"/>
    </row>
    <row r="55" spans="1:19" s="3" customFormat="1" ht="35.25" customHeight="1">
      <c r="A55" s="12">
        <v>29</v>
      </c>
      <c r="B55" s="18" t="s">
        <v>87</v>
      </c>
      <c r="C55" s="12">
        <v>22291</v>
      </c>
      <c r="D55" s="12"/>
      <c r="E55" s="12"/>
      <c r="F55" s="12"/>
      <c r="G55" s="12"/>
      <c r="H55" s="12"/>
      <c r="I55" s="12"/>
      <c r="J55" s="12"/>
      <c r="K55" s="12">
        <v>1</v>
      </c>
      <c r="L55" s="24">
        <v>0.8</v>
      </c>
      <c r="M55" s="24">
        <v>3</v>
      </c>
      <c r="N55" s="12">
        <v>0</v>
      </c>
      <c r="O55" s="24">
        <v>0</v>
      </c>
      <c r="P55" s="24">
        <v>0</v>
      </c>
      <c r="Q55" s="44"/>
      <c r="R55" s="58"/>
    </row>
    <row r="56" spans="1:19" s="3" customFormat="1" ht="35.25" customHeight="1">
      <c r="A56" s="12">
        <v>30</v>
      </c>
      <c r="B56" s="18" t="s">
        <v>88</v>
      </c>
      <c r="C56" s="12">
        <v>22311</v>
      </c>
      <c r="D56" s="12"/>
      <c r="E56" s="12"/>
      <c r="F56" s="12"/>
      <c r="G56" s="12"/>
      <c r="H56" s="12"/>
      <c r="I56" s="12"/>
      <c r="J56" s="12"/>
      <c r="K56" s="12">
        <v>100</v>
      </c>
      <c r="L56" s="24">
        <v>0.27</v>
      </c>
      <c r="M56" s="24">
        <v>1</v>
      </c>
      <c r="N56" s="12">
        <v>0</v>
      </c>
      <c r="O56" s="24">
        <v>0</v>
      </c>
      <c r="P56" s="24">
        <v>0</v>
      </c>
      <c r="Q56" s="44"/>
      <c r="R56" s="58"/>
    </row>
    <row r="57" spans="1:19" s="3" customFormat="1" ht="35.25" customHeight="1">
      <c r="A57" s="12">
        <v>31</v>
      </c>
      <c r="B57" s="18" t="s">
        <v>89</v>
      </c>
      <c r="C57" s="12">
        <v>22315</v>
      </c>
      <c r="D57" s="12"/>
      <c r="E57" s="12"/>
      <c r="F57" s="12"/>
      <c r="G57" s="12"/>
      <c r="H57" s="12"/>
      <c r="I57" s="12"/>
      <c r="J57" s="12"/>
      <c r="K57" s="12">
        <v>12</v>
      </c>
      <c r="L57" s="24">
        <v>1.1200000000000001</v>
      </c>
      <c r="M57" s="24">
        <v>4.2</v>
      </c>
      <c r="N57" s="12">
        <v>4</v>
      </c>
      <c r="O57" s="24">
        <v>0.37</v>
      </c>
      <c r="P57" s="24">
        <v>1.4</v>
      </c>
      <c r="Q57" s="44"/>
      <c r="R57" s="58"/>
    </row>
    <row r="58" spans="1:19" s="3" customFormat="1" ht="35.25" customHeight="1">
      <c r="A58" s="12">
        <v>32</v>
      </c>
      <c r="B58" s="18" t="s">
        <v>90</v>
      </c>
      <c r="C58" s="12">
        <v>22315</v>
      </c>
      <c r="D58" s="12"/>
      <c r="E58" s="12"/>
      <c r="F58" s="12"/>
      <c r="G58" s="12"/>
      <c r="H58" s="12"/>
      <c r="I58" s="12"/>
      <c r="J58" s="12"/>
      <c r="K58" s="12">
        <v>5</v>
      </c>
      <c r="L58" s="24">
        <v>7.0000000000000007E-2</v>
      </c>
      <c r="M58" s="24">
        <v>0.25</v>
      </c>
      <c r="N58" s="12">
        <v>5</v>
      </c>
      <c r="O58" s="24">
        <v>7.0000000000000007E-2</v>
      </c>
      <c r="P58" s="24">
        <v>0.25</v>
      </c>
      <c r="Q58" s="44"/>
      <c r="R58" s="61"/>
    </row>
    <row r="59" spans="1:19" s="3" customFormat="1" ht="35.25" customHeight="1">
      <c r="A59" s="12">
        <v>33</v>
      </c>
      <c r="B59" s="18" t="s">
        <v>91</v>
      </c>
      <c r="C59" s="12">
        <v>22411</v>
      </c>
      <c r="D59" s="12"/>
      <c r="E59" s="12"/>
      <c r="F59" s="12"/>
      <c r="G59" s="12"/>
      <c r="H59" s="12"/>
      <c r="I59" s="12"/>
      <c r="J59" s="12"/>
      <c r="K59" s="12">
        <v>5</v>
      </c>
      <c r="L59" s="24">
        <v>0.27</v>
      </c>
      <c r="M59" s="24">
        <v>1</v>
      </c>
      <c r="N59" s="12">
        <v>2</v>
      </c>
      <c r="O59" s="24">
        <v>0.11</v>
      </c>
      <c r="P59" s="24">
        <v>0.4</v>
      </c>
      <c r="Q59" s="44"/>
      <c r="R59" s="187" t="s">
        <v>153</v>
      </c>
    </row>
    <row r="60" spans="1:19" s="3" customFormat="1" ht="35.25" customHeight="1">
      <c r="A60" s="12">
        <v>34</v>
      </c>
      <c r="B60" s="18" t="s">
        <v>92</v>
      </c>
      <c r="C60" s="12">
        <v>22412</v>
      </c>
      <c r="D60" s="12"/>
      <c r="E60" s="12"/>
      <c r="F60" s="12"/>
      <c r="G60" s="12"/>
      <c r="H60" s="12"/>
      <c r="I60" s="12"/>
      <c r="J60" s="12"/>
      <c r="K60" s="12">
        <v>1</v>
      </c>
      <c r="L60" s="24">
        <v>0.48</v>
      </c>
      <c r="M60" s="24">
        <v>1.8</v>
      </c>
      <c r="N60" s="12">
        <v>1</v>
      </c>
      <c r="O60" s="24">
        <v>0.16</v>
      </c>
      <c r="P60" s="24">
        <v>0.6</v>
      </c>
      <c r="Q60" s="44"/>
      <c r="R60" s="188"/>
    </row>
    <row r="61" spans="1:19" s="3" customFormat="1" ht="35.25" customHeight="1">
      <c r="A61" s="12">
        <v>35</v>
      </c>
      <c r="B61" s="18" t="s">
        <v>93</v>
      </c>
      <c r="C61" s="12">
        <v>22413</v>
      </c>
      <c r="D61" s="12"/>
      <c r="E61" s="12"/>
      <c r="F61" s="12"/>
      <c r="G61" s="12"/>
      <c r="H61" s="12"/>
      <c r="I61" s="12"/>
      <c r="J61" s="12"/>
      <c r="K61" s="12">
        <v>1</v>
      </c>
      <c r="L61" s="24">
        <v>0.16</v>
      </c>
      <c r="M61" s="24">
        <v>0.6</v>
      </c>
      <c r="N61" s="12">
        <v>4</v>
      </c>
      <c r="O61" s="24">
        <v>0.05</v>
      </c>
      <c r="P61" s="24">
        <v>0.2</v>
      </c>
      <c r="Q61" s="44"/>
      <c r="R61" s="188"/>
      <c r="S61" s="32"/>
    </row>
    <row r="62" spans="1:19" s="3" customFormat="1" ht="35.25" customHeight="1">
      <c r="A62" s="12">
        <v>36</v>
      </c>
      <c r="B62" s="18" t="s">
        <v>94</v>
      </c>
      <c r="C62" s="12">
        <v>22419</v>
      </c>
      <c r="D62" s="12"/>
      <c r="E62" s="12"/>
      <c r="F62" s="12"/>
      <c r="G62" s="12"/>
      <c r="H62" s="12"/>
      <c r="I62" s="12"/>
      <c r="J62" s="12"/>
      <c r="K62" s="12">
        <v>3</v>
      </c>
      <c r="L62" s="24">
        <v>2.0299999999999998</v>
      </c>
      <c r="M62" s="24">
        <v>7.6</v>
      </c>
      <c r="N62" s="12">
        <v>3</v>
      </c>
      <c r="O62" s="24">
        <v>0.78</v>
      </c>
      <c r="P62" s="24">
        <v>2.92</v>
      </c>
      <c r="Q62" s="44"/>
      <c r="R62" s="188"/>
      <c r="S62" s="32"/>
    </row>
    <row r="63" spans="1:19" s="3" customFormat="1" ht="35.25" customHeight="1">
      <c r="A63" s="12">
        <v>37</v>
      </c>
      <c r="B63" s="18" t="s">
        <v>95</v>
      </c>
      <c r="C63" s="12">
        <v>22419</v>
      </c>
      <c r="D63" s="12"/>
      <c r="E63" s="12"/>
      <c r="F63" s="12"/>
      <c r="G63" s="12"/>
      <c r="H63" s="12"/>
      <c r="I63" s="12"/>
      <c r="J63" s="12"/>
      <c r="K63" s="12">
        <v>1</v>
      </c>
      <c r="L63" s="24">
        <v>0.26</v>
      </c>
      <c r="M63" s="24">
        <v>0.96</v>
      </c>
      <c r="N63" s="12">
        <v>1</v>
      </c>
      <c r="O63" s="24">
        <v>0.09</v>
      </c>
      <c r="P63" s="24">
        <v>0.32</v>
      </c>
      <c r="Q63" s="44"/>
      <c r="R63" s="188"/>
      <c r="S63" s="32"/>
    </row>
    <row r="64" spans="1:19" s="3" customFormat="1" ht="35.25" customHeight="1">
      <c r="A64" s="12">
        <v>38</v>
      </c>
      <c r="B64" s="18" t="s">
        <v>96</v>
      </c>
      <c r="C64" s="12">
        <v>22419</v>
      </c>
      <c r="D64" s="12"/>
      <c r="E64" s="12"/>
      <c r="F64" s="12"/>
      <c r="G64" s="12"/>
      <c r="H64" s="12"/>
      <c r="I64" s="12"/>
      <c r="J64" s="12"/>
      <c r="K64" s="12">
        <v>1</v>
      </c>
      <c r="L64" s="24">
        <v>0.32</v>
      </c>
      <c r="M64" s="24">
        <v>1.2</v>
      </c>
      <c r="N64" s="12">
        <v>1</v>
      </c>
      <c r="O64" s="24">
        <v>0.11</v>
      </c>
      <c r="P64" s="24">
        <v>0.4</v>
      </c>
      <c r="Q64" s="44"/>
      <c r="R64" s="188"/>
      <c r="S64" s="32"/>
    </row>
    <row r="65" spans="1:19" s="3" customFormat="1" ht="35.25" customHeight="1">
      <c r="A65" s="12">
        <v>39</v>
      </c>
      <c r="B65" s="18" t="s">
        <v>97</v>
      </c>
      <c r="C65" s="12">
        <v>22522</v>
      </c>
      <c r="D65" s="12"/>
      <c r="E65" s="12"/>
      <c r="F65" s="12"/>
      <c r="G65" s="12"/>
      <c r="H65" s="12"/>
      <c r="I65" s="12"/>
      <c r="J65" s="12"/>
      <c r="K65" s="12">
        <v>3</v>
      </c>
      <c r="L65" s="24">
        <v>0.08</v>
      </c>
      <c r="M65" s="24">
        <v>0.3</v>
      </c>
      <c r="N65" s="12">
        <v>0</v>
      </c>
      <c r="O65" s="24">
        <v>0</v>
      </c>
      <c r="P65" s="24">
        <v>0</v>
      </c>
      <c r="Q65" s="44"/>
      <c r="R65" s="189"/>
      <c r="S65" s="32"/>
    </row>
    <row r="66" spans="1:19" s="3" customFormat="1" ht="35.25" customHeight="1">
      <c r="A66" s="12">
        <v>40</v>
      </c>
      <c r="B66" s="18" t="s">
        <v>98</v>
      </c>
      <c r="C66" s="12"/>
      <c r="D66" s="12"/>
      <c r="E66" s="12"/>
      <c r="F66" s="12"/>
      <c r="G66" s="12"/>
      <c r="H66" s="12"/>
      <c r="I66" s="12"/>
      <c r="J66" s="12"/>
      <c r="K66" s="12">
        <v>28</v>
      </c>
      <c r="L66" s="24">
        <v>2.68</v>
      </c>
      <c r="M66" s="24">
        <v>10.039999999999999</v>
      </c>
      <c r="N66" s="12">
        <v>9</v>
      </c>
      <c r="O66" s="24">
        <v>0.85</v>
      </c>
      <c r="P66" s="24">
        <v>3.18</v>
      </c>
      <c r="Q66" s="44"/>
      <c r="R66" s="189"/>
      <c r="S66" s="32"/>
    </row>
    <row r="67" spans="1:19" s="3" customFormat="1" ht="35.25" customHeight="1">
      <c r="A67" s="12">
        <v>41</v>
      </c>
      <c r="B67" s="18" t="s">
        <v>99</v>
      </c>
      <c r="C67" s="12"/>
      <c r="D67" s="12"/>
      <c r="E67" s="12"/>
      <c r="F67" s="12"/>
      <c r="G67" s="12"/>
      <c r="H67" s="12"/>
      <c r="I67" s="12"/>
      <c r="J67" s="12"/>
      <c r="K67" s="12">
        <v>24</v>
      </c>
      <c r="L67" s="24">
        <v>1.35</v>
      </c>
      <c r="M67" s="24">
        <v>5.04</v>
      </c>
      <c r="N67" s="12">
        <v>8</v>
      </c>
      <c r="O67" s="24">
        <v>0.45</v>
      </c>
      <c r="P67" s="24">
        <v>1.68</v>
      </c>
      <c r="Q67" s="44"/>
      <c r="R67" s="186"/>
      <c r="S67" s="32"/>
    </row>
    <row r="68" spans="1:19" s="3" customFormat="1" ht="35.25" customHeight="1">
      <c r="A68" s="12">
        <v>42</v>
      </c>
      <c r="B68" s="18" t="s">
        <v>100</v>
      </c>
      <c r="C68" s="12"/>
      <c r="D68" s="12"/>
      <c r="E68" s="12"/>
      <c r="F68" s="12"/>
      <c r="G68" s="12"/>
      <c r="H68" s="12"/>
      <c r="I68" s="12"/>
      <c r="J68" s="12"/>
      <c r="K68" s="12">
        <v>3</v>
      </c>
      <c r="L68" s="24">
        <v>1.2</v>
      </c>
      <c r="M68" s="24">
        <v>4.5</v>
      </c>
      <c r="N68" s="12">
        <v>1</v>
      </c>
      <c r="O68" s="24">
        <v>0.4</v>
      </c>
      <c r="P68" s="24">
        <v>1.5</v>
      </c>
      <c r="Q68" s="44"/>
      <c r="R68" s="186"/>
      <c r="S68" s="32"/>
    </row>
    <row r="69" spans="1:19" s="3" customFormat="1" ht="35.25" customHeight="1">
      <c r="A69" s="12">
        <v>43</v>
      </c>
      <c r="B69" s="18" t="s">
        <v>101</v>
      </c>
      <c r="C69" s="12"/>
      <c r="D69" s="12"/>
      <c r="E69" s="12"/>
      <c r="F69" s="12"/>
      <c r="G69" s="12"/>
      <c r="H69" s="12"/>
      <c r="I69" s="12"/>
      <c r="J69" s="12"/>
      <c r="K69" s="12">
        <v>1</v>
      </c>
      <c r="L69" s="24">
        <v>0.13</v>
      </c>
      <c r="M69" s="24">
        <v>0.5</v>
      </c>
      <c r="N69" s="12">
        <v>0</v>
      </c>
      <c r="O69" s="24">
        <v>0</v>
      </c>
      <c r="P69" s="24">
        <v>0</v>
      </c>
      <c r="Q69" s="44"/>
      <c r="R69" s="186"/>
      <c r="S69" s="32"/>
    </row>
    <row r="70" spans="1:19" s="3" customFormat="1" ht="48" customHeight="1">
      <c r="A70" s="49">
        <v>44</v>
      </c>
      <c r="B70" s="50" t="s">
        <v>102</v>
      </c>
      <c r="C70" s="49">
        <v>22522</v>
      </c>
      <c r="D70" s="49"/>
      <c r="E70" s="49"/>
      <c r="F70" s="49"/>
      <c r="G70" s="49"/>
      <c r="H70" s="49"/>
      <c r="I70" s="49"/>
      <c r="J70" s="49"/>
      <c r="K70" s="49">
        <v>1</v>
      </c>
      <c r="L70" s="64">
        <v>1.34</v>
      </c>
      <c r="M70" s="64">
        <v>5</v>
      </c>
      <c r="N70" s="49">
        <v>1</v>
      </c>
      <c r="O70" s="64">
        <v>1.34</v>
      </c>
      <c r="P70" s="64">
        <v>5</v>
      </c>
      <c r="Q70" s="44"/>
      <c r="R70" s="186"/>
      <c r="S70" s="32"/>
    </row>
    <row r="71" spans="1:19" s="3" customFormat="1" ht="35.25" customHeight="1">
      <c r="A71" s="12">
        <v>45</v>
      </c>
      <c r="B71" s="18" t="s">
        <v>103</v>
      </c>
      <c r="C71" s="12">
        <v>22522</v>
      </c>
      <c r="D71" s="12"/>
      <c r="E71" s="12"/>
      <c r="F71" s="12"/>
      <c r="G71" s="12"/>
      <c r="H71" s="12"/>
      <c r="I71" s="12"/>
      <c r="J71" s="12"/>
      <c r="K71" s="12">
        <v>6</v>
      </c>
      <c r="L71" s="24">
        <v>1.69</v>
      </c>
      <c r="M71" s="24">
        <v>6.31</v>
      </c>
      <c r="N71" s="12">
        <v>2</v>
      </c>
      <c r="O71" s="24">
        <v>0.26</v>
      </c>
      <c r="P71" s="24">
        <v>0.97</v>
      </c>
      <c r="Q71" s="44"/>
      <c r="R71" s="58"/>
      <c r="S71" s="32"/>
    </row>
    <row r="72" spans="1:19" s="3" customFormat="1" ht="35.25" customHeight="1">
      <c r="A72" s="12">
        <v>46</v>
      </c>
      <c r="B72" s="18" t="s">
        <v>104</v>
      </c>
      <c r="C72" s="12"/>
      <c r="D72" s="12"/>
      <c r="E72" s="12"/>
      <c r="F72" s="12"/>
      <c r="G72" s="12"/>
      <c r="H72" s="12"/>
      <c r="I72" s="12"/>
      <c r="J72" s="12"/>
      <c r="K72" s="12">
        <v>3</v>
      </c>
      <c r="L72" s="24">
        <v>0.14000000000000001</v>
      </c>
      <c r="M72" s="24">
        <v>0.51</v>
      </c>
      <c r="N72" s="12">
        <v>1</v>
      </c>
      <c r="O72" s="24">
        <v>0.05</v>
      </c>
      <c r="P72" s="24">
        <v>0.17</v>
      </c>
      <c r="Q72" s="44"/>
      <c r="R72" s="58"/>
      <c r="S72" s="32"/>
    </row>
    <row r="73" spans="1:19" s="3" customFormat="1" ht="35.25" customHeight="1">
      <c r="A73" s="12">
        <v>47</v>
      </c>
      <c r="B73" s="18" t="s">
        <v>105</v>
      </c>
      <c r="C73" s="12"/>
      <c r="D73" s="12"/>
      <c r="E73" s="12"/>
      <c r="F73" s="12"/>
      <c r="G73" s="12"/>
      <c r="H73" s="12"/>
      <c r="I73" s="12"/>
      <c r="J73" s="12"/>
      <c r="K73" s="12">
        <v>2</v>
      </c>
      <c r="L73" s="24">
        <v>1.34</v>
      </c>
      <c r="M73" s="24">
        <v>5</v>
      </c>
      <c r="N73" s="12">
        <v>0</v>
      </c>
      <c r="O73" s="24">
        <v>0</v>
      </c>
      <c r="P73" s="24">
        <v>0</v>
      </c>
      <c r="Q73" s="44"/>
      <c r="R73" s="58"/>
    </row>
    <row r="74" spans="1:19" s="3" customFormat="1" ht="35.25" customHeight="1">
      <c r="A74" s="12">
        <v>48</v>
      </c>
      <c r="B74" s="18" t="s">
        <v>106</v>
      </c>
      <c r="C74" s="12"/>
      <c r="D74" s="12"/>
      <c r="E74" s="12"/>
      <c r="F74" s="12"/>
      <c r="G74" s="12"/>
      <c r="H74" s="12"/>
      <c r="I74" s="12"/>
      <c r="J74" s="12"/>
      <c r="K74" s="12">
        <v>1</v>
      </c>
      <c r="L74" s="24">
        <v>0.21</v>
      </c>
      <c r="M74" s="24">
        <v>0.8</v>
      </c>
      <c r="N74" s="12">
        <v>1</v>
      </c>
      <c r="O74" s="24">
        <v>0.21</v>
      </c>
      <c r="P74" s="24">
        <v>0.8</v>
      </c>
      <c r="Q74" s="44"/>
      <c r="R74" s="58"/>
    </row>
    <row r="75" spans="1:19" s="3" customFormat="1" ht="35.25" customHeight="1">
      <c r="A75" s="49">
        <v>49</v>
      </c>
      <c r="B75" s="50" t="s">
        <v>107</v>
      </c>
      <c r="C75" s="49">
        <v>22522</v>
      </c>
      <c r="D75" s="49"/>
      <c r="E75" s="49"/>
      <c r="F75" s="49"/>
      <c r="G75" s="49"/>
      <c r="H75" s="49"/>
      <c r="I75" s="49"/>
      <c r="J75" s="49"/>
      <c r="K75" s="49">
        <v>4</v>
      </c>
      <c r="L75" s="64">
        <v>0.53</v>
      </c>
      <c r="M75" s="64">
        <v>2</v>
      </c>
      <c r="N75" s="49">
        <v>2</v>
      </c>
      <c r="O75" s="64">
        <v>0.27</v>
      </c>
      <c r="P75" s="64">
        <v>1</v>
      </c>
      <c r="Q75" s="65"/>
      <c r="R75" s="58"/>
    </row>
    <row r="76" spans="1:19" s="3" customFormat="1" ht="67.5" customHeight="1">
      <c r="A76" s="12">
        <v>50</v>
      </c>
      <c r="B76" s="18" t="s">
        <v>108</v>
      </c>
      <c r="C76" s="12">
        <v>22522</v>
      </c>
      <c r="D76" s="12"/>
      <c r="E76" s="12"/>
      <c r="F76" s="12"/>
      <c r="G76" s="12"/>
      <c r="H76" s="12"/>
      <c r="I76" s="12"/>
      <c r="J76" s="12"/>
      <c r="K76" s="12">
        <v>3</v>
      </c>
      <c r="L76" s="24">
        <v>0.48</v>
      </c>
      <c r="M76" s="24">
        <v>1.8</v>
      </c>
      <c r="N76" s="12">
        <v>1</v>
      </c>
      <c r="O76" s="24">
        <v>0.16</v>
      </c>
      <c r="P76" s="24">
        <v>0.6</v>
      </c>
      <c r="Q76" s="44"/>
      <c r="R76" s="186" t="s">
        <v>152</v>
      </c>
    </row>
    <row r="77" spans="1:19" s="3" customFormat="1" ht="50.25" customHeight="1">
      <c r="A77" s="12">
        <v>51</v>
      </c>
      <c r="B77" s="18" t="s">
        <v>109</v>
      </c>
      <c r="C77" s="12">
        <v>22611</v>
      </c>
      <c r="D77" s="12"/>
      <c r="E77" s="12"/>
      <c r="F77" s="12"/>
      <c r="G77" s="12"/>
      <c r="H77" s="12"/>
      <c r="I77" s="12"/>
      <c r="J77" s="12"/>
      <c r="K77" s="12">
        <v>10</v>
      </c>
      <c r="L77" s="24">
        <v>1.51</v>
      </c>
      <c r="M77" s="24">
        <v>5.67</v>
      </c>
      <c r="N77" s="12">
        <v>10</v>
      </c>
      <c r="O77" s="24">
        <v>0.56000000000000005</v>
      </c>
      <c r="P77" s="24">
        <v>2.1</v>
      </c>
      <c r="Q77" s="44"/>
      <c r="R77" s="186"/>
    </row>
    <row r="78" spans="1:19" s="3" customFormat="1" ht="35.25" customHeight="1">
      <c r="A78" s="12">
        <v>52</v>
      </c>
      <c r="B78" s="18" t="s">
        <v>110</v>
      </c>
      <c r="C78" s="12">
        <v>22612</v>
      </c>
      <c r="D78" s="12"/>
      <c r="E78" s="12"/>
      <c r="F78" s="12"/>
      <c r="G78" s="12"/>
      <c r="H78" s="12"/>
      <c r="I78" s="12"/>
      <c r="J78" s="12"/>
      <c r="K78" s="12">
        <v>12</v>
      </c>
      <c r="L78" s="24">
        <v>0.32</v>
      </c>
      <c r="M78" s="24">
        <v>1.2</v>
      </c>
      <c r="N78" s="12">
        <v>4</v>
      </c>
      <c r="O78" s="24">
        <v>0.11</v>
      </c>
      <c r="P78" s="24">
        <v>0.4</v>
      </c>
      <c r="Q78" s="44"/>
      <c r="R78" s="186"/>
    </row>
    <row r="79" spans="1:19" s="3" customFormat="1" ht="35.25" customHeight="1">
      <c r="A79" s="12">
        <v>53</v>
      </c>
      <c r="B79" s="18" t="s">
        <v>125</v>
      </c>
      <c r="C79" s="12">
        <v>22612</v>
      </c>
      <c r="D79" s="12"/>
      <c r="E79" s="12"/>
      <c r="F79" s="12"/>
      <c r="G79" s="12"/>
      <c r="H79" s="12"/>
      <c r="I79" s="12"/>
      <c r="J79" s="12"/>
      <c r="K79" s="12">
        <v>10</v>
      </c>
      <c r="L79" s="24">
        <v>0.22</v>
      </c>
      <c r="M79" s="24">
        <v>0.84</v>
      </c>
      <c r="N79" s="12">
        <v>4</v>
      </c>
      <c r="O79" s="24">
        <v>0.09</v>
      </c>
      <c r="P79" s="24">
        <v>0.35</v>
      </c>
      <c r="Q79" s="44"/>
      <c r="R79" s="186"/>
    </row>
    <row r="80" spans="1:19" s="3" customFormat="1" ht="35.25" customHeight="1">
      <c r="A80" s="12">
        <v>54</v>
      </c>
      <c r="B80" s="18" t="s">
        <v>111</v>
      </c>
      <c r="C80" s="12">
        <v>22214</v>
      </c>
      <c r="D80" s="12"/>
      <c r="E80" s="12"/>
      <c r="F80" s="12"/>
      <c r="G80" s="12"/>
      <c r="H80" s="12"/>
      <c r="I80" s="12"/>
      <c r="J80" s="12"/>
      <c r="K80" s="12">
        <v>6</v>
      </c>
      <c r="L80" s="24">
        <v>0.24</v>
      </c>
      <c r="M80" s="24">
        <v>0.9</v>
      </c>
      <c r="N80" s="12">
        <v>6</v>
      </c>
      <c r="O80" s="24">
        <v>0.24</v>
      </c>
      <c r="P80" s="24">
        <v>0.9</v>
      </c>
      <c r="Q80" s="44"/>
      <c r="R80" s="186"/>
    </row>
    <row r="81" spans="1:18" s="3" customFormat="1" ht="35.25" customHeight="1">
      <c r="A81" s="12">
        <v>55</v>
      </c>
      <c r="B81" s="18" t="s">
        <v>112</v>
      </c>
      <c r="C81" s="12">
        <v>22711</v>
      </c>
      <c r="D81" s="12"/>
      <c r="E81" s="12"/>
      <c r="F81" s="12"/>
      <c r="G81" s="12"/>
      <c r="H81" s="12"/>
      <c r="I81" s="12"/>
      <c r="J81" s="12"/>
      <c r="K81" s="12">
        <v>12</v>
      </c>
      <c r="L81" s="24">
        <v>0.55000000000000004</v>
      </c>
      <c r="M81" s="24">
        <v>2.04</v>
      </c>
      <c r="N81" s="12">
        <v>4</v>
      </c>
      <c r="O81" s="24">
        <v>0.18</v>
      </c>
      <c r="P81" s="24">
        <v>0.68</v>
      </c>
      <c r="Q81" s="44"/>
      <c r="R81" s="58"/>
    </row>
    <row r="82" spans="1:18" s="3" customFormat="1" ht="35.25" customHeight="1">
      <c r="A82" s="12">
        <v>56</v>
      </c>
      <c r="B82" s="18" t="s">
        <v>113</v>
      </c>
      <c r="C82" s="12">
        <v>26413</v>
      </c>
      <c r="D82" s="12"/>
      <c r="E82" s="12"/>
      <c r="F82" s="12"/>
      <c r="G82" s="12"/>
      <c r="H82" s="12"/>
      <c r="I82" s="12"/>
      <c r="J82" s="12"/>
      <c r="K82" s="12">
        <v>1</v>
      </c>
      <c r="L82" s="24">
        <v>0.13</v>
      </c>
      <c r="M82" s="24">
        <v>0.5</v>
      </c>
      <c r="N82" s="12">
        <v>0</v>
      </c>
      <c r="O82" s="24">
        <v>0</v>
      </c>
      <c r="P82" s="24">
        <v>0</v>
      </c>
      <c r="Q82" s="44"/>
      <c r="R82" s="58"/>
    </row>
    <row r="83" spans="1:18" s="3" customFormat="1" ht="35.25" customHeight="1">
      <c r="A83" s="12">
        <v>57</v>
      </c>
      <c r="B83" s="50" t="s">
        <v>114</v>
      </c>
      <c r="C83" s="49">
        <v>26413</v>
      </c>
      <c r="D83" s="49"/>
      <c r="E83" s="49"/>
      <c r="F83" s="49"/>
      <c r="G83" s="49"/>
      <c r="H83" s="49"/>
      <c r="I83" s="49"/>
      <c r="J83" s="49"/>
      <c r="K83" s="49">
        <v>10</v>
      </c>
      <c r="L83" s="64">
        <v>1.34</v>
      </c>
      <c r="M83" s="64">
        <v>5</v>
      </c>
      <c r="N83" s="49">
        <v>10</v>
      </c>
      <c r="O83" s="64">
        <v>1.34</v>
      </c>
      <c r="P83" s="64">
        <v>5</v>
      </c>
      <c r="Q83" s="65"/>
      <c r="R83" s="66"/>
    </row>
    <row r="84" spans="1:18" s="3" customFormat="1" ht="35.25" customHeight="1">
      <c r="A84" s="12">
        <v>58</v>
      </c>
      <c r="B84" s="18" t="s">
        <v>115</v>
      </c>
      <c r="C84" s="12">
        <v>26413</v>
      </c>
      <c r="D84" s="12"/>
      <c r="E84" s="12"/>
      <c r="F84" s="12"/>
      <c r="G84" s="12"/>
      <c r="H84" s="12"/>
      <c r="I84" s="12"/>
      <c r="J84" s="12"/>
      <c r="K84" s="12">
        <v>1</v>
      </c>
      <c r="L84" s="24">
        <v>1.66</v>
      </c>
      <c r="M84" s="24">
        <v>6.2</v>
      </c>
      <c r="N84" s="12">
        <v>0</v>
      </c>
      <c r="O84" s="24">
        <v>0</v>
      </c>
      <c r="P84" s="24">
        <v>0</v>
      </c>
      <c r="Q84" s="44"/>
      <c r="R84" s="58"/>
    </row>
    <row r="85" spans="1:18" s="3" customFormat="1" ht="55.5" customHeight="1">
      <c r="A85" s="12">
        <v>59</v>
      </c>
      <c r="B85" s="18" t="s">
        <v>116</v>
      </c>
      <c r="C85" s="12">
        <v>26413</v>
      </c>
      <c r="D85" s="12"/>
      <c r="E85" s="12"/>
      <c r="F85" s="12"/>
      <c r="G85" s="12"/>
      <c r="H85" s="12"/>
      <c r="I85" s="12"/>
      <c r="J85" s="12"/>
      <c r="K85" s="12">
        <v>1</v>
      </c>
      <c r="L85" s="24">
        <v>2.67</v>
      </c>
      <c r="M85" s="24">
        <v>10</v>
      </c>
      <c r="N85" s="12">
        <v>0</v>
      </c>
      <c r="O85" s="24">
        <v>0</v>
      </c>
      <c r="P85" s="24">
        <v>0</v>
      </c>
      <c r="Q85" s="44"/>
      <c r="R85" s="58"/>
    </row>
    <row r="86" spans="1:18" s="3" customFormat="1" ht="35.25" customHeight="1">
      <c r="A86" s="12">
        <v>60</v>
      </c>
      <c r="B86" s="18" t="s">
        <v>117</v>
      </c>
      <c r="C86" s="12">
        <v>27213</v>
      </c>
      <c r="D86" s="12"/>
      <c r="E86" s="12"/>
      <c r="F86" s="12"/>
      <c r="G86" s="12"/>
      <c r="H86" s="12"/>
      <c r="I86" s="12"/>
      <c r="J86" s="12"/>
      <c r="K86" s="12">
        <v>3</v>
      </c>
      <c r="L86" s="24">
        <v>2.67</v>
      </c>
      <c r="M86" s="24">
        <v>10</v>
      </c>
      <c r="N86" s="12">
        <v>1</v>
      </c>
      <c r="O86" s="24">
        <v>0.94</v>
      </c>
      <c r="P86" s="24">
        <v>3.5</v>
      </c>
      <c r="Q86" s="44"/>
      <c r="R86" s="58"/>
    </row>
    <row r="87" spans="1:18" s="3" customFormat="1" ht="35.25" customHeight="1">
      <c r="A87" s="12">
        <v>61</v>
      </c>
      <c r="B87" s="18" t="s">
        <v>118</v>
      </c>
      <c r="C87" s="12">
        <v>26423</v>
      </c>
      <c r="D87" s="12"/>
      <c r="E87" s="12"/>
      <c r="F87" s="12"/>
      <c r="G87" s="12"/>
      <c r="H87" s="12"/>
      <c r="I87" s="12"/>
      <c r="J87" s="12"/>
      <c r="K87" s="12">
        <v>18</v>
      </c>
      <c r="L87" s="24">
        <v>9.6199999999999992</v>
      </c>
      <c r="M87" s="24">
        <v>36</v>
      </c>
      <c r="N87" s="12">
        <v>0</v>
      </c>
      <c r="O87" s="12">
        <v>0</v>
      </c>
      <c r="P87" s="12">
        <v>0</v>
      </c>
      <c r="Q87" s="44"/>
      <c r="R87" s="58"/>
    </row>
    <row r="88" spans="1:18" s="3" customFormat="1" ht="35.25" customHeight="1">
      <c r="A88" s="12">
        <v>62</v>
      </c>
      <c r="B88" s="18" t="s">
        <v>119</v>
      </c>
      <c r="C88" s="12">
        <v>26423</v>
      </c>
      <c r="D88" s="12"/>
      <c r="E88" s="12"/>
      <c r="F88" s="12"/>
      <c r="G88" s="12"/>
      <c r="H88" s="12"/>
      <c r="I88" s="12"/>
      <c r="J88" s="12"/>
      <c r="K88" s="12">
        <v>1</v>
      </c>
      <c r="L88" s="24">
        <v>4.01</v>
      </c>
      <c r="M88" s="24">
        <v>15</v>
      </c>
      <c r="N88" s="12">
        <v>0</v>
      </c>
      <c r="O88" s="12">
        <v>0</v>
      </c>
      <c r="P88" s="12">
        <v>0</v>
      </c>
      <c r="Q88" s="44"/>
      <c r="R88" s="187" t="s">
        <v>152</v>
      </c>
    </row>
    <row r="89" spans="1:18" s="3" customFormat="1" ht="35.25" customHeight="1">
      <c r="A89" s="12">
        <v>63</v>
      </c>
      <c r="B89" s="18" t="s">
        <v>120</v>
      </c>
      <c r="C89" s="12">
        <v>26423</v>
      </c>
      <c r="D89" s="12"/>
      <c r="E89" s="12"/>
      <c r="F89" s="12"/>
      <c r="G89" s="12"/>
      <c r="H89" s="12"/>
      <c r="I89" s="12"/>
      <c r="J89" s="12"/>
      <c r="K89" s="12">
        <v>5</v>
      </c>
      <c r="L89" s="24">
        <v>20.04</v>
      </c>
      <c r="M89" s="24">
        <v>75</v>
      </c>
      <c r="N89" s="12">
        <v>0</v>
      </c>
      <c r="O89" s="12">
        <v>0</v>
      </c>
      <c r="P89" s="12">
        <v>0</v>
      </c>
      <c r="Q89" s="44"/>
      <c r="R89" s="188"/>
    </row>
    <row r="90" spans="1:18" s="3" customFormat="1" ht="35.25" customHeight="1">
      <c r="A90" s="12">
        <v>64</v>
      </c>
      <c r="B90" s="18" t="s">
        <v>121</v>
      </c>
      <c r="C90" s="12">
        <v>26423</v>
      </c>
      <c r="D90" s="12"/>
      <c r="E90" s="12"/>
      <c r="F90" s="12"/>
      <c r="G90" s="12"/>
      <c r="H90" s="12"/>
      <c r="I90" s="12"/>
      <c r="J90" s="12"/>
      <c r="K90" s="12">
        <v>2</v>
      </c>
      <c r="L90" s="24">
        <v>5.34</v>
      </c>
      <c r="M90" s="24">
        <v>20</v>
      </c>
      <c r="N90" s="12">
        <v>0</v>
      </c>
      <c r="O90" s="12">
        <v>0</v>
      </c>
      <c r="P90" s="12">
        <v>0</v>
      </c>
      <c r="Q90" s="44"/>
      <c r="R90" s="188"/>
    </row>
    <row r="91" spans="1:18" s="3" customFormat="1" ht="35.25" customHeight="1">
      <c r="A91" s="12">
        <v>65</v>
      </c>
      <c r="B91" s="18" t="s">
        <v>122</v>
      </c>
      <c r="C91" s="12">
        <v>26423</v>
      </c>
      <c r="D91" s="12"/>
      <c r="E91" s="12"/>
      <c r="F91" s="12"/>
      <c r="G91" s="12"/>
      <c r="H91" s="12"/>
      <c r="I91" s="12"/>
      <c r="J91" s="12"/>
      <c r="K91" s="12">
        <v>2</v>
      </c>
      <c r="L91" s="24">
        <v>4.2699999999999996</v>
      </c>
      <c r="M91" s="24">
        <v>16</v>
      </c>
      <c r="N91" s="12">
        <v>0</v>
      </c>
      <c r="O91" s="12">
        <v>0</v>
      </c>
      <c r="P91" s="12">
        <v>0</v>
      </c>
      <c r="Q91" s="44"/>
      <c r="R91" s="188"/>
    </row>
    <row r="92" spans="1:18" s="3" customFormat="1" ht="51.75" customHeight="1">
      <c r="A92" s="12">
        <v>66</v>
      </c>
      <c r="B92" s="28" t="s">
        <v>123</v>
      </c>
      <c r="C92" s="12">
        <v>26423</v>
      </c>
      <c r="D92" s="12"/>
      <c r="E92" s="12"/>
      <c r="F92" s="12"/>
      <c r="G92" s="12"/>
      <c r="H92" s="12"/>
      <c r="I92" s="12"/>
      <c r="J92" s="12"/>
      <c r="K92" s="29">
        <v>2</v>
      </c>
      <c r="L92" s="24">
        <v>1.07</v>
      </c>
      <c r="M92" s="24">
        <v>4</v>
      </c>
      <c r="N92" s="12">
        <v>0</v>
      </c>
      <c r="O92" s="12">
        <v>0</v>
      </c>
      <c r="P92" s="12">
        <v>0</v>
      </c>
      <c r="Q92" s="44"/>
      <c r="R92" s="188"/>
    </row>
    <row r="93" spans="1:18" s="3" customFormat="1" ht="34.5" customHeight="1">
      <c r="A93" s="12"/>
      <c r="B93" s="28" t="s">
        <v>128</v>
      </c>
      <c r="C93" s="12"/>
      <c r="D93" s="12"/>
      <c r="E93" s="12"/>
      <c r="F93" s="12"/>
      <c r="G93" s="12"/>
      <c r="H93" s="12"/>
      <c r="I93" s="12"/>
      <c r="J93" s="12"/>
      <c r="K93" s="29"/>
      <c r="L93" s="24">
        <f>SUM(L27:L92)</f>
        <v>96.350000000000009</v>
      </c>
      <c r="M93" s="24">
        <f>SUM(M27:M92)</f>
        <v>360.16499999999996</v>
      </c>
      <c r="N93" s="12"/>
      <c r="O93" s="24"/>
      <c r="P93" s="24"/>
      <c r="Q93" s="44">
        <f>SUM(Q27:Q92)</f>
        <v>0</v>
      </c>
      <c r="R93" s="189"/>
    </row>
    <row r="94" spans="1:18" s="3" customFormat="1" ht="23.25" customHeight="1">
      <c r="A94" s="21"/>
      <c r="B94" s="178" t="s">
        <v>134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80"/>
      <c r="N94" s="22"/>
      <c r="O94" s="23"/>
      <c r="P94" s="22"/>
      <c r="Q94" s="44"/>
      <c r="R94" s="61"/>
    </row>
    <row r="95" spans="1:18" s="3" customFormat="1" ht="17.25" customHeight="1">
      <c r="A95" s="21"/>
      <c r="B95" s="178" t="s">
        <v>135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2"/>
      <c r="M95" s="22"/>
      <c r="N95" s="22"/>
      <c r="O95" s="23"/>
      <c r="P95" s="22"/>
      <c r="Q95" s="44"/>
      <c r="R95" s="59"/>
    </row>
    <row r="96" spans="1:18" s="3" customFormat="1" ht="17.25" customHeight="1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1"/>
      <c r="N96" s="41"/>
      <c r="O96" s="42"/>
      <c r="P96" s="41"/>
      <c r="Q96" s="37"/>
      <c r="R96" s="45"/>
    </row>
    <row r="97" spans="1:18">
      <c r="A97" s="183" t="s">
        <v>154</v>
      </c>
      <c r="B97" s="183"/>
      <c r="C97" s="33"/>
      <c r="D97" s="183"/>
      <c r="E97" s="183"/>
      <c r="F97" s="183"/>
      <c r="G97" s="183"/>
      <c r="H97" s="33"/>
      <c r="I97" s="33"/>
      <c r="J97" s="33"/>
      <c r="K97" s="33"/>
      <c r="L97" s="33"/>
      <c r="M97" s="183" t="s">
        <v>155</v>
      </c>
      <c r="N97" s="183"/>
      <c r="O97" s="183"/>
      <c r="P97" s="183"/>
      <c r="Q97" s="183"/>
      <c r="R97"/>
    </row>
    <row r="98" spans="1:18">
      <c r="A98" s="183" t="s">
        <v>156</v>
      </c>
      <c r="B98" s="183"/>
      <c r="C98" s="67"/>
      <c r="D98" s="183"/>
      <c r="E98" s="183"/>
      <c r="F98" s="183"/>
      <c r="G98" s="183"/>
      <c r="H98" s="33"/>
      <c r="I98" s="33"/>
      <c r="J98" s="33"/>
      <c r="K98" s="33"/>
      <c r="L98" s="33"/>
      <c r="M98" s="183" t="s">
        <v>161</v>
      </c>
      <c r="N98" s="183"/>
      <c r="O98" s="183"/>
      <c r="P98" s="183"/>
      <c r="Q98" s="183"/>
      <c r="R98"/>
    </row>
    <row r="99" spans="1:18">
      <c r="A99" s="183" t="s">
        <v>157</v>
      </c>
      <c r="B99" s="183"/>
      <c r="C99" s="67"/>
      <c r="D99" s="183"/>
      <c r="E99" s="183"/>
      <c r="F99" s="183"/>
      <c r="G99" s="183"/>
      <c r="H99" s="33"/>
      <c r="I99" s="33"/>
      <c r="J99" s="33"/>
      <c r="K99" s="33"/>
      <c r="L99" s="33"/>
      <c r="M99" s="183" t="s">
        <v>158</v>
      </c>
      <c r="N99" s="183"/>
      <c r="O99" s="183"/>
      <c r="P99" s="183"/>
      <c r="Q99" s="183"/>
      <c r="R99"/>
    </row>
    <row r="100" spans="1:18" ht="24" customHeight="1">
      <c r="A100" s="183" t="s">
        <v>159</v>
      </c>
      <c r="B100" s="183"/>
      <c r="C100" s="67"/>
      <c r="D100" s="183"/>
      <c r="E100" s="183"/>
      <c r="F100" s="183"/>
      <c r="G100" s="183"/>
      <c r="H100" s="33"/>
      <c r="I100" s="33"/>
      <c r="J100" s="33"/>
      <c r="K100" s="33"/>
      <c r="L100" s="33"/>
      <c r="M100" s="184" t="s">
        <v>160</v>
      </c>
      <c r="N100" s="184"/>
      <c r="O100" s="184"/>
      <c r="P100" s="184"/>
      <c r="Q100" s="184"/>
      <c r="R100"/>
    </row>
    <row r="101" spans="1:18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</sheetData>
  <mergeCells count="52">
    <mergeCell ref="M8:R8"/>
    <mergeCell ref="B1:R1"/>
    <mergeCell ref="A2:R2"/>
    <mergeCell ref="L3:M3"/>
    <mergeCell ref="N3:R3"/>
    <mergeCell ref="B4:C4"/>
    <mergeCell ref="L4:M4"/>
    <mergeCell ref="N4:R4"/>
    <mergeCell ref="B5:J5"/>
    <mergeCell ref="N5:R5"/>
    <mergeCell ref="K6:M6"/>
    <mergeCell ref="N6:R6"/>
    <mergeCell ref="M7:R7"/>
    <mergeCell ref="B9:D9"/>
    <mergeCell ref="M9:R9"/>
    <mergeCell ref="B10:D10"/>
    <mergeCell ref="M10:R10"/>
    <mergeCell ref="B11:D11"/>
    <mergeCell ref="M11:R11"/>
    <mergeCell ref="M12:R12"/>
    <mergeCell ref="Q14:R14"/>
    <mergeCell ref="A15:A16"/>
    <mergeCell ref="B15:B16"/>
    <mergeCell ref="C15:C16"/>
    <mergeCell ref="D15:D16"/>
    <mergeCell ref="E15:G15"/>
    <mergeCell ref="H15:J15"/>
    <mergeCell ref="K15:M15"/>
    <mergeCell ref="N15:P15"/>
    <mergeCell ref="A97:B97"/>
    <mergeCell ref="D97:G97"/>
    <mergeCell ref="M97:Q97"/>
    <mergeCell ref="R15:R17"/>
    <mergeCell ref="R21:R25"/>
    <mergeCell ref="R27:R32"/>
    <mergeCell ref="R33:R37"/>
    <mergeCell ref="R46:R52"/>
    <mergeCell ref="R59:R65"/>
    <mergeCell ref="R66:R70"/>
    <mergeCell ref="R76:R80"/>
    <mergeCell ref="R88:R93"/>
    <mergeCell ref="B94:L94"/>
    <mergeCell ref="B95:L95"/>
    <mergeCell ref="A100:B100"/>
    <mergeCell ref="D100:G100"/>
    <mergeCell ref="M100:Q100"/>
    <mergeCell ref="A98:B98"/>
    <mergeCell ref="D98:G98"/>
    <mergeCell ref="M98:Q98"/>
    <mergeCell ref="A99:B99"/>
    <mergeCell ref="D99:G99"/>
    <mergeCell ref="M99:Q99"/>
  </mergeCells>
  <printOptions horizontalCentered="1"/>
  <pageMargins left="0" right="0" top="0.5" bottom="0" header="0" footer="0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"/>
  <sheetViews>
    <sheetView topLeftCell="A85" workbookViewId="0">
      <pane xSplit="1" topLeftCell="B1" activePane="topRight" state="frozen"/>
      <selection activeCell="A28" sqref="A28"/>
      <selection pane="topRight" activeCell="B67" sqref="B67"/>
    </sheetView>
  </sheetViews>
  <sheetFormatPr defaultRowHeight="23.25"/>
  <cols>
    <col min="1" max="1" width="6.42578125" customWidth="1"/>
    <col min="2" max="2" width="43.28515625" customWidth="1"/>
    <col min="4" max="4" width="7.7109375" customWidth="1"/>
    <col min="5" max="9" width="0" hidden="1" customWidth="1"/>
    <col min="10" max="10" width="11.42578125" customWidth="1"/>
    <col min="11" max="12" width="11" customWidth="1"/>
    <col min="13" max="13" width="11.5703125" customWidth="1"/>
    <col min="14" max="14" width="8.7109375" customWidth="1"/>
    <col min="15" max="15" width="9.7109375" customWidth="1"/>
    <col min="16" max="16" width="9.42578125" customWidth="1"/>
    <col min="17" max="17" width="10.5703125" customWidth="1"/>
    <col min="18" max="18" width="10.85546875" style="33" customWidth="1"/>
  </cols>
  <sheetData>
    <row r="1" spans="1:18" s="4" customFormat="1" ht="28.5">
      <c r="A1" s="38" t="s">
        <v>133</v>
      </c>
      <c r="B1" s="200" t="s">
        <v>46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4" customForma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s="4" customFormat="1" ht="19.5">
      <c r="A3" s="36"/>
      <c r="B3" s="36" t="s">
        <v>129</v>
      </c>
      <c r="C3" s="36"/>
      <c r="D3" s="36"/>
      <c r="E3" s="37"/>
      <c r="F3" s="37"/>
      <c r="G3" s="37"/>
      <c r="H3" s="37"/>
      <c r="I3" s="37"/>
      <c r="J3" s="37" t="s">
        <v>2</v>
      </c>
      <c r="K3" s="37"/>
      <c r="L3" s="198"/>
      <c r="M3" s="198"/>
      <c r="N3" s="199" t="s">
        <v>3</v>
      </c>
      <c r="O3" s="199"/>
      <c r="P3" s="199"/>
      <c r="Q3" s="199"/>
      <c r="R3" s="199"/>
    </row>
    <row r="4" spans="1:18" s="4" customFormat="1" ht="19.5">
      <c r="A4" s="36"/>
      <c r="B4" s="197" t="s">
        <v>130</v>
      </c>
      <c r="C4" s="197"/>
      <c r="D4" s="36"/>
      <c r="E4" s="37"/>
      <c r="F4" s="37"/>
      <c r="G4" s="37"/>
      <c r="H4" s="37"/>
      <c r="I4" s="37"/>
      <c r="J4" s="37" t="s">
        <v>4</v>
      </c>
      <c r="K4" s="37"/>
      <c r="L4" s="198"/>
      <c r="M4" s="198"/>
      <c r="N4" s="199" t="s">
        <v>5</v>
      </c>
      <c r="O4" s="199"/>
      <c r="P4" s="199"/>
      <c r="Q4" s="199"/>
      <c r="R4" s="199"/>
    </row>
    <row r="5" spans="1:18" s="4" customFormat="1" ht="19.5">
      <c r="A5" s="36"/>
      <c r="B5" s="197" t="s">
        <v>6</v>
      </c>
      <c r="C5" s="197"/>
      <c r="D5" s="197"/>
      <c r="E5" s="197"/>
      <c r="F5" s="197"/>
      <c r="G5" s="197"/>
      <c r="H5" s="197"/>
      <c r="I5" s="197"/>
      <c r="J5" s="197"/>
      <c r="K5" s="37"/>
      <c r="L5" s="37"/>
      <c r="M5" s="37"/>
      <c r="N5" s="199" t="s">
        <v>131</v>
      </c>
      <c r="O5" s="199"/>
      <c r="P5" s="199"/>
      <c r="Q5" s="199"/>
      <c r="R5" s="199"/>
    </row>
    <row r="6" spans="1:18" s="4" customFormat="1" ht="19.5">
      <c r="A6" s="36"/>
      <c r="B6" s="36" t="s">
        <v>9</v>
      </c>
      <c r="C6" s="36"/>
      <c r="D6" s="36"/>
      <c r="E6" s="37"/>
      <c r="F6" s="37"/>
      <c r="G6" s="37"/>
      <c r="H6" s="37"/>
      <c r="I6" s="37"/>
      <c r="J6" s="37"/>
      <c r="K6" s="198"/>
      <c r="L6" s="198"/>
      <c r="M6" s="198"/>
      <c r="N6" s="199" t="s">
        <v>139</v>
      </c>
      <c r="O6" s="199"/>
      <c r="P6" s="199"/>
      <c r="Q6" s="199"/>
      <c r="R6" s="199"/>
    </row>
    <row r="7" spans="1:18" s="4" customFormat="1" ht="19.5">
      <c r="A7" s="36"/>
      <c r="B7" s="36" t="s">
        <v>12</v>
      </c>
      <c r="C7" s="36"/>
      <c r="D7" s="36"/>
      <c r="E7" s="37"/>
      <c r="F7" s="37"/>
      <c r="G7" s="37"/>
      <c r="H7" s="37"/>
      <c r="I7" s="37"/>
      <c r="J7" s="37"/>
      <c r="K7" s="37"/>
      <c r="L7" s="37"/>
      <c r="M7" s="199" t="s">
        <v>138</v>
      </c>
      <c r="N7" s="199"/>
      <c r="O7" s="199"/>
      <c r="P7" s="199"/>
      <c r="Q7" s="199"/>
      <c r="R7" s="199"/>
    </row>
    <row r="8" spans="1:18" s="4" customFormat="1" ht="19.5">
      <c r="A8" s="36"/>
      <c r="B8" s="36" t="s">
        <v>15</v>
      </c>
      <c r="C8" s="36"/>
      <c r="D8" s="36"/>
      <c r="E8" s="37"/>
      <c r="F8" s="37"/>
      <c r="G8" s="37"/>
      <c r="H8" s="37"/>
      <c r="I8" s="37"/>
      <c r="J8" s="37"/>
      <c r="K8" s="37"/>
      <c r="L8" s="37"/>
      <c r="M8" s="199" t="s">
        <v>17</v>
      </c>
      <c r="N8" s="199"/>
      <c r="O8" s="199"/>
      <c r="P8" s="199"/>
      <c r="Q8" s="199"/>
      <c r="R8" s="199"/>
    </row>
    <row r="9" spans="1:18" s="4" customFormat="1" ht="19.5">
      <c r="A9" s="36"/>
      <c r="B9" s="197" t="s">
        <v>136</v>
      </c>
      <c r="C9" s="197"/>
      <c r="D9" s="197"/>
      <c r="E9" s="37"/>
      <c r="F9" s="37"/>
      <c r="G9" s="37"/>
      <c r="H9" s="37"/>
      <c r="I9" s="37"/>
      <c r="J9" s="37" t="s">
        <v>20</v>
      </c>
      <c r="K9" s="37"/>
      <c r="L9" s="37"/>
      <c r="M9" s="198" t="s">
        <v>21</v>
      </c>
      <c r="N9" s="198"/>
      <c r="O9" s="198"/>
      <c r="P9" s="198"/>
      <c r="Q9" s="198"/>
      <c r="R9" s="198"/>
    </row>
    <row r="10" spans="1:18" s="4" customFormat="1" ht="19.5">
      <c r="A10" s="36"/>
      <c r="B10" s="197" t="s">
        <v>137</v>
      </c>
      <c r="C10" s="197"/>
      <c r="D10" s="197"/>
      <c r="E10" s="37"/>
      <c r="F10" s="37"/>
      <c r="G10" s="37"/>
      <c r="H10" s="37"/>
      <c r="I10" s="37"/>
      <c r="J10" s="37"/>
      <c r="K10" s="37"/>
      <c r="L10" s="37"/>
      <c r="M10" s="199" t="s">
        <v>140</v>
      </c>
      <c r="N10" s="199"/>
      <c r="O10" s="199"/>
      <c r="P10" s="199"/>
      <c r="Q10" s="199"/>
      <c r="R10" s="199"/>
    </row>
    <row r="11" spans="1:18" s="4" customFormat="1" ht="19.5">
      <c r="A11" s="36"/>
      <c r="B11" s="197" t="s">
        <v>132</v>
      </c>
      <c r="C11" s="197"/>
      <c r="D11" s="197"/>
      <c r="E11" s="2"/>
      <c r="F11" s="2"/>
      <c r="G11" s="2"/>
      <c r="H11" s="2"/>
      <c r="I11" s="2"/>
      <c r="J11" s="2" t="s">
        <v>25</v>
      </c>
      <c r="K11" s="2"/>
      <c r="L11" s="2"/>
      <c r="M11" s="175" t="s">
        <v>26</v>
      </c>
      <c r="N11" s="175"/>
      <c r="O11" s="175"/>
      <c r="P11" s="175"/>
      <c r="Q11" s="175"/>
      <c r="R11" s="175"/>
    </row>
    <row r="12" spans="1:18" s="4" customFormat="1" ht="19.5">
      <c r="A12" s="36"/>
      <c r="B12" s="36" t="s">
        <v>27</v>
      </c>
      <c r="C12" s="36"/>
      <c r="D12" s="1"/>
      <c r="E12" s="2"/>
      <c r="F12" s="2"/>
      <c r="G12" s="2"/>
      <c r="H12" s="2"/>
      <c r="I12" s="2"/>
      <c r="J12" s="2"/>
      <c r="K12" s="2"/>
      <c r="L12" s="2"/>
      <c r="M12" s="175" t="s">
        <v>28</v>
      </c>
      <c r="N12" s="175"/>
      <c r="O12" s="175"/>
      <c r="P12" s="175"/>
      <c r="Q12" s="175"/>
      <c r="R12" s="175"/>
    </row>
    <row r="13" spans="1:18" s="4" customFormat="1" ht="19.5">
      <c r="A13" s="36"/>
      <c r="B13" s="36" t="s">
        <v>29</v>
      </c>
      <c r="C13" s="36"/>
      <c r="D13" s="1"/>
      <c r="E13" s="2"/>
      <c r="F13" s="2"/>
      <c r="G13" s="2"/>
      <c r="H13" s="2"/>
      <c r="I13" s="2"/>
      <c r="J13" s="2"/>
      <c r="K13" s="2"/>
      <c r="L13" s="2"/>
      <c r="M13" s="2"/>
      <c r="N13" s="2" t="s">
        <v>30</v>
      </c>
      <c r="O13" s="2"/>
      <c r="P13" s="2"/>
      <c r="R13" s="1"/>
    </row>
    <row r="14" spans="1:18" s="4" customFormat="1" ht="17.25" customHeight="1">
      <c r="A14" s="36"/>
      <c r="B14" s="36"/>
      <c r="C14" s="36"/>
      <c r="D14" s="1"/>
      <c r="E14" s="2"/>
      <c r="F14" s="2"/>
      <c r="G14" s="2"/>
      <c r="H14" s="2"/>
      <c r="I14" s="2"/>
      <c r="J14" s="2"/>
      <c r="K14" s="2"/>
      <c r="L14" s="2"/>
      <c r="M14" s="2"/>
      <c r="N14" s="2" t="s">
        <v>31</v>
      </c>
      <c r="O14" s="2"/>
      <c r="P14" s="2"/>
      <c r="Q14" s="190" t="s">
        <v>149</v>
      </c>
      <c r="R14" s="190"/>
    </row>
    <row r="15" spans="1:18" s="10" customFormat="1" ht="34.5" customHeight="1">
      <c r="A15" s="193" t="s">
        <v>33</v>
      </c>
      <c r="B15" s="193" t="s">
        <v>34</v>
      </c>
      <c r="C15" s="193" t="s">
        <v>35</v>
      </c>
      <c r="D15" s="193" t="s">
        <v>36</v>
      </c>
      <c r="E15" s="193" t="s">
        <v>37</v>
      </c>
      <c r="F15" s="193"/>
      <c r="G15" s="193"/>
      <c r="H15" s="193" t="s">
        <v>38</v>
      </c>
      <c r="I15" s="193"/>
      <c r="J15" s="193"/>
      <c r="K15" s="193" t="s">
        <v>39</v>
      </c>
      <c r="L15" s="193"/>
      <c r="M15" s="193"/>
      <c r="N15" s="193" t="s">
        <v>151</v>
      </c>
      <c r="O15" s="193"/>
      <c r="P15" s="193"/>
      <c r="Q15" s="76"/>
      <c r="R15" s="185" t="s">
        <v>45</v>
      </c>
    </row>
    <row r="16" spans="1:18" s="10" customFormat="1" ht="48" customHeight="1">
      <c r="A16" s="193"/>
      <c r="B16" s="193"/>
      <c r="C16" s="193"/>
      <c r="D16" s="193"/>
      <c r="E16" s="76" t="s">
        <v>40</v>
      </c>
      <c r="F16" s="76" t="s">
        <v>41</v>
      </c>
      <c r="G16" s="76" t="s">
        <v>42</v>
      </c>
      <c r="H16" s="76" t="s">
        <v>40</v>
      </c>
      <c r="I16" s="76" t="s">
        <v>41</v>
      </c>
      <c r="J16" s="76" t="s">
        <v>42</v>
      </c>
      <c r="K16" s="76" t="s">
        <v>40</v>
      </c>
      <c r="L16" s="76" t="s">
        <v>41</v>
      </c>
      <c r="M16" s="76" t="s">
        <v>43</v>
      </c>
      <c r="N16" s="76" t="s">
        <v>40</v>
      </c>
      <c r="O16" s="76" t="s">
        <v>44</v>
      </c>
      <c r="P16" s="76" t="s">
        <v>43</v>
      </c>
      <c r="Q16" s="76" t="s">
        <v>162</v>
      </c>
      <c r="R16" s="185"/>
    </row>
    <row r="17" spans="1:18" s="10" customFormat="1" ht="18">
      <c r="A17" s="56">
        <v>1</v>
      </c>
      <c r="B17" s="56">
        <v>2</v>
      </c>
      <c r="C17" s="56"/>
      <c r="D17" s="56">
        <v>3</v>
      </c>
      <c r="E17" s="56">
        <v>3.71428571428571</v>
      </c>
      <c r="F17" s="56">
        <v>4.3571428571428497</v>
      </c>
      <c r="G17" s="56">
        <v>5</v>
      </c>
      <c r="H17" s="56">
        <v>5.6428571428571397</v>
      </c>
      <c r="I17" s="56">
        <v>6.2857142857142803</v>
      </c>
      <c r="J17" s="56">
        <v>6.9285714285714199</v>
      </c>
      <c r="K17" s="56">
        <v>7.5714285714285703</v>
      </c>
      <c r="L17" s="56">
        <v>8.21428571428571</v>
      </c>
      <c r="M17" s="56">
        <v>8.8571428571428505</v>
      </c>
      <c r="N17" s="56">
        <v>9.5</v>
      </c>
      <c r="O17" s="56">
        <v>10.1428571428571</v>
      </c>
      <c r="P17" s="56">
        <v>10.785714285714301</v>
      </c>
      <c r="Q17" s="56">
        <v>13</v>
      </c>
      <c r="R17" s="185"/>
    </row>
    <row r="18" spans="1:18" s="1" customFormat="1" ht="24.75" customHeight="1">
      <c r="A18" s="52"/>
      <c r="B18" s="53" t="s">
        <v>46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16.5" customHeight="1">
      <c r="A19" s="49"/>
      <c r="B19" s="50" t="s">
        <v>141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/>
      <c r="R19" s="21"/>
    </row>
    <row r="20" spans="1:18" s="3" customFormat="1" ht="41.25" customHeight="1">
      <c r="A20" s="12">
        <v>1</v>
      </c>
      <c r="B20" s="50" t="s">
        <v>142</v>
      </c>
      <c r="C20" s="49">
        <v>31121</v>
      </c>
      <c r="D20" s="49" t="s">
        <v>143</v>
      </c>
      <c r="E20" s="49"/>
      <c r="F20" s="49"/>
      <c r="G20" s="49"/>
      <c r="H20" s="49"/>
      <c r="I20" s="49"/>
      <c r="J20" s="49"/>
      <c r="K20" s="49">
        <v>1</v>
      </c>
      <c r="L20" s="70">
        <v>0.67</v>
      </c>
      <c r="M20" s="64">
        <v>2.5</v>
      </c>
      <c r="N20" s="49">
        <v>1</v>
      </c>
      <c r="O20" s="70">
        <v>0.67</v>
      </c>
      <c r="P20" s="64">
        <v>2.5</v>
      </c>
      <c r="Q20" s="71">
        <v>1</v>
      </c>
      <c r="R20" s="21"/>
    </row>
    <row r="21" spans="1:18" s="3" customFormat="1" ht="75.75" customHeight="1">
      <c r="A21" s="12">
        <v>2</v>
      </c>
      <c r="B21" s="18" t="s">
        <v>144</v>
      </c>
      <c r="C21" s="12">
        <v>31122</v>
      </c>
      <c r="D21" s="12" t="s">
        <v>55</v>
      </c>
      <c r="E21" s="12"/>
      <c r="F21" s="12"/>
      <c r="G21" s="12"/>
      <c r="H21" s="12"/>
      <c r="I21" s="12"/>
      <c r="J21" s="12"/>
      <c r="K21" s="12">
        <v>4</v>
      </c>
      <c r="L21" s="24">
        <v>4.7</v>
      </c>
      <c r="M21" s="24">
        <v>17.600000000000001</v>
      </c>
      <c r="N21" s="24">
        <v>0</v>
      </c>
      <c r="O21" s="12">
        <v>0</v>
      </c>
      <c r="P21" s="12">
        <v>0</v>
      </c>
      <c r="Q21" s="68"/>
      <c r="R21" s="61"/>
    </row>
    <row r="22" spans="1:18" s="3" customFormat="1" ht="61.5" customHeight="1">
      <c r="A22" s="12">
        <v>3</v>
      </c>
      <c r="B22" s="18" t="s">
        <v>145</v>
      </c>
      <c r="C22" s="12">
        <v>31122</v>
      </c>
      <c r="D22" s="12" t="s">
        <v>56</v>
      </c>
      <c r="E22" s="12"/>
      <c r="F22" s="12"/>
      <c r="G22" s="12"/>
      <c r="H22" s="12"/>
      <c r="I22" s="12"/>
      <c r="J22" s="12"/>
      <c r="K22" s="12">
        <v>1</v>
      </c>
      <c r="L22" s="25">
        <v>0.51</v>
      </c>
      <c r="M22" s="24">
        <v>1.9</v>
      </c>
      <c r="N22" s="24">
        <v>0</v>
      </c>
      <c r="O22" s="12">
        <v>0</v>
      </c>
      <c r="P22" s="12">
        <v>0</v>
      </c>
      <c r="Q22" s="68"/>
      <c r="R22" s="61"/>
    </row>
    <row r="23" spans="1:18" s="3" customFormat="1" ht="22.5" customHeight="1">
      <c r="A23" s="12">
        <v>4</v>
      </c>
      <c r="B23" s="18" t="s">
        <v>146</v>
      </c>
      <c r="C23" s="12">
        <v>31159</v>
      </c>
      <c r="D23" s="12" t="s">
        <v>56</v>
      </c>
      <c r="E23" s="12"/>
      <c r="F23" s="12"/>
      <c r="G23" s="12"/>
      <c r="H23" s="12"/>
      <c r="I23" s="12"/>
      <c r="J23" s="12"/>
      <c r="K23" s="12">
        <v>1</v>
      </c>
      <c r="L23" s="25">
        <v>1.34</v>
      </c>
      <c r="M23" s="24">
        <v>5</v>
      </c>
      <c r="N23" s="24">
        <v>0</v>
      </c>
      <c r="O23" s="12">
        <v>0</v>
      </c>
      <c r="P23" s="12">
        <v>0</v>
      </c>
      <c r="Q23" s="68"/>
      <c r="R23" s="61"/>
    </row>
    <row r="24" spans="1:18" s="3" customFormat="1" ht="36" customHeight="1">
      <c r="A24" s="49">
        <v>5</v>
      </c>
      <c r="B24" s="50" t="s">
        <v>147</v>
      </c>
      <c r="C24" s="49">
        <v>31123</v>
      </c>
      <c r="D24" s="49" t="s">
        <v>56</v>
      </c>
      <c r="E24" s="49"/>
      <c r="F24" s="49"/>
      <c r="G24" s="49"/>
      <c r="H24" s="49"/>
      <c r="I24" s="49"/>
      <c r="J24" s="49"/>
      <c r="K24" s="49">
        <v>1</v>
      </c>
      <c r="L24" s="64">
        <v>0.8</v>
      </c>
      <c r="M24" s="64">
        <v>3</v>
      </c>
      <c r="N24" s="49">
        <v>1</v>
      </c>
      <c r="O24" s="64">
        <v>0.8</v>
      </c>
      <c r="P24" s="64">
        <v>3</v>
      </c>
      <c r="Q24" s="71">
        <v>1</v>
      </c>
      <c r="R24" s="61"/>
    </row>
    <row r="25" spans="1:18" s="3" customFormat="1" ht="18" customHeight="1">
      <c r="A25" s="12"/>
      <c r="B25" s="18" t="s">
        <v>148</v>
      </c>
      <c r="C25" s="12"/>
      <c r="D25" s="12"/>
      <c r="E25" s="12"/>
      <c r="F25" s="12"/>
      <c r="G25" s="12"/>
      <c r="H25" s="12"/>
      <c r="I25" s="12"/>
      <c r="J25" s="12"/>
      <c r="K25" s="12"/>
      <c r="L25" s="25">
        <f>SUM(L20:L24)</f>
        <v>8.02</v>
      </c>
      <c r="M25" s="24">
        <f>SUM(M20:M24)</f>
        <v>30</v>
      </c>
      <c r="N25" s="24"/>
      <c r="O25" s="25">
        <f>SUM(O20:O24)</f>
        <v>1.4700000000000002</v>
      </c>
      <c r="P25" s="24">
        <f>SUM(P20:P24)</f>
        <v>5.5</v>
      </c>
      <c r="Q25" s="34"/>
      <c r="R25" s="61"/>
    </row>
    <row r="26" spans="1:18" s="3" customFormat="1" ht="29.25" customHeight="1">
      <c r="A26" s="46"/>
      <c r="B26" s="47" t="s">
        <v>57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1"/>
      <c r="R26" s="61"/>
    </row>
    <row r="27" spans="1:18" s="3" customFormat="1" ht="33.75" customHeight="1">
      <c r="A27" s="12">
        <v>1</v>
      </c>
      <c r="B27" s="18" t="s">
        <v>59</v>
      </c>
      <c r="C27" s="12">
        <v>21111</v>
      </c>
      <c r="D27" s="12" t="s">
        <v>58</v>
      </c>
      <c r="E27" s="12"/>
      <c r="F27" s="12"/>
      <c r="G27" s="12"/>
      <c r="H27" s="12"/>
      <c r="I27" s="12"/>
      <c r="J27" s="12"/>
      <c r="K27" s="12">
        <v>1</v>
      </c>
      <c r="L27" s="25">
        <v>1.98</v>
      </c>
      <c r="M27" s="24">
        <v>7.4</v>
      </c>
      <c r="N27" s="24">
        <v>1</v>
      </c>
      <c r="O27" s="12">
        <v>0.76</v>
      </c>
      <c r="P27" s="25">
        <v>2.85</v>
      </c>
      <c r="Q27" s="72"/>
      <c r="R27" s="61"/>
    </row>
    <row r="28" spans="1:18" s="3" customFormat="1" ht="30.75" customHeight="1">
      <c r="A28" s="12">
        <v>2</v>
      </c>
      <c r="B28" s="18" t="s">
        <v>60</v>
      </c>
      <c r="C28" s="12">
        <v>21111</v>
      </c>
      <c r="D28" s="12" t="s">
        <v>58</v>
      </c>
      <c r="E28" s="12"/>
      <c r="F28" s="12"/>
      <c r="G28" s="12"/>
      <c r="H28" s="12"/>
      <c r="I28" s="12"/>
      <c r="J28" s="12"/>
      <c r="K28" s="12">
        <v>2</v>
      </c>
      <c r="L28" s="25">
        <v>3.37</v>
      </c>
      <c r="M28" s="25">
        <v>12.61</v>
      </c>
      <c r="N28" s="24">
        <v>2</v>
      </c>
      <c r="O28" s="24">
        <v>1.3</v>
      </c>
      <c r="P28" s="25">
        <v>4.8499999999999996</v>
      </c>
      <c r="Q28" s="72"/>
      <c r="R28" s="61"/>
    </row>
    <row r="29" spans="1:18" s="3" customFormat="1" ht="34.5" customHeight="1">
      <c r="A29" s="12">
        <v>3</v>
      </c>
      <c r="B29" s="18" t="s">
        <v>61</v>
      </c>
      <c r="C29" s="12">
        <v>21111</v>
      </c>
      <c r="D29" s="12" t="s">
        <v>58</v>
      </c>
      <c r="E29" s="12"/>
      <c r="F29" s="12"/>
      <c r="G29" s="12"/>
      <c r="H29" s="12"/>
      <c r="I29" s="12"/>
      <c r="J29" s="12"/>
      <c r="K29" s="12">
        <v>4</v>
      </c>
      <c r="L29" s="25">
        <v>6.01</v>
      </c>
      <c r="M29" s="24">
        <v>22.49</v>
      </c>
      <c r="N29" s="24">
        <v>4</v>
      </c>
      <c r="O29" s="25">
        <v>2.31</v>
      </c>
      <c r="P29" s="25">
        <v>8.65</v>
      </c>
      <c r="Q29" s="72"/>
      <c r="R29" s="61"/>
    </row>
    <row r="30" spans="1:18" s="3" customFormat="1" ht="35.25" customHeight="1">
      <c r="A30" s="12">
        <v>4</v>
      </c>
      <c r="B30" s="18" t="s">
        <v>62</v>
      </c>
      <c r="C30" s="12">
        <v>21112</v>
      </c>
      <c r="D30" s="12" t="s">
        <v>58</v>
      </c>
      <c r="E30" s="12"/>
      <c r="F30" s="12"/>
      <c r="G30" s="12"/>
      <c r="H30" s="12"/>
      <c r="I30" s="12"/>
      <c r="J30" s="12"/>
      <c r="K30" s="12">
        <v>2</v>
      </c>
      <c r="L30" s="24">
        <v>2.35</v>
      </c>
      <c r="M30" s="24">
        <v>8.81</v>
      </c>
      <c r="N30" s="12">
        <v>2</v>
      </c>
      <c r="O30" s="25">
        <v>0.91</v>
      </c>
      <c r="P30" s="25">
        <v>3.39</v>
      </c>
      <c r="Q30" s="72"/>
      <c r="R30" s="61"/>
    </row>
    <row r="31" spans="1:18" s="3" customFormat="1" ht="35.25" customHeight="1">
      <c r="A31" s="12">
        <v>5</v>
      </c>
      <c r="B31" s="18" t="s">
        <v>63</v>
      </c>
      <c r="C31" s="12">
        <v>21113</v>
      </c>
      <c r="D31" s="12" t="s">
        <v>58</v>
      </c>
      <c r="E31" s="12"/>
      <c r="F31" s="12"/>
      <c r="G31" s="12"/>
      <c r="H31" s="12"/>
      <c r="I31" s="12"/>
      <c r="J31" s="12"/>
      <c r="K31" s="12">
        <v>1</v>
      </c>
      <c r="L31" s="25">
        <v>1.36</v>
      </c>
      <c r="M31" s="24">
        <v>5.0999999999999996</v>
      </c>
      <c r="N31" s="12">
        <v>1</v>
      </c>
      <c r="O31" s="25">
        <v>0.52</v>
      </c>
      <c r="P31" s="25">
        <v>1.96</v>
      </c>
      <c r="Q31" s="72"/>
      <c r="R31" s="61"/>
    </row>
    <row r="32" spans="1:18" s="3" customFormat="1" ht="35.25" customHeight="1">
      <c r="A32" s="12">
        <v>6</v>
      </c>
      <c r="B32" s="18" t="s">
        <v>64</v>
      </c>
      <c r="C32" s="12">
        <v>21114</v>
      </c>
      <c r="D32" s="12" t="s">
        <v>58</v>
      </c>
      <c r="E32" s="12"/>
      <c r="F32" s="12"/>
      <c r="G32" s="12"/>
      <c r="H32" s="12"/>
      <c r="I32" s="12"/>
      <c r="J32" s="12"/>
      <c r="K32" s="12">
        <v>2</v>
      </c>
      <c r="L32" s="24">
        <v>2.2200000000000002</v>
      </c>
      <c r="M32" s="24">
        <v>8.3000000000000007</v>
      </c>
      <c r="N32" s="12">
        <v>2</v>
      </c>
      <c r="O32" s="25">
        <v>0.85</v>
      </c>
      <c r="P32" s="25">
        <v>3.19</v>
      </c>
      <c r="Q32" s="72"/>
      <c r="R32" s="61"/>
    </row>
    <row r="33" spans="1:18" s="3" customFormat="1" ht="35.25" customHeight="1">
      <c r="A33" s="12">
        <v>7</v>
      </c>
      <c r="B33" s="18" t="s">
        <v>65</v>
      </c>
      <c r="C33" s="12">
        <v>21132</v>
      </c>
      <c r="D33" s="12" t="s">
        <v>58</v>
      </c>
      <c r="E33" s="12"/>
      <c r="F33" s="12"/>
      <c r="G33" s="12"/>
      <c r="H33" s="12"/>
      <c r="I33" s="12"/>
      <c r="J33" s="12"/>
      <c r="K33" s="12">
        <v>12</v>
      </c>
      <c r="L33" s="25">
        <v>0.77</v>
      </c>
      <c r="M33" s="25">
        <v>2.88</v>
      </c>
      <c r="N33" s="12">
        <v>12</v>
      </c>
      <c r="O33" s="25">
        <v>0.26</v>
      </c>
      <c r="P33" s="25">
        <v>0.96</v>
      </c>
      <c r="Q33" s="72"/>
      <c r="R33" s="61"/>
    </row>
    <row r="34" spans="1:18" s="3" customFormat="1" ht="35.25" customHeight="1">
      <c r="A34" s="12">
        <v>8</v>
      </c>
      <c r="B34" s="18" t="s">
        <v>66</v>
      </c>
      <c r="C34" s="12">
        <v>21134</v>
      </c>
      <c r="D34" s="12" t="s">
        <v>56</v>
      </c>
      <c r="E34" s="12"/>
      <c r="F34" s="12"/>
      <c r="G34" s="12"/>
      <c r="H34" s="12"/>
      <c r="I34" s="12"/>
      <c r="J34" s="12"/>
      <c r="K34" s="24">
        <v>5</v>
      </c>
      <c r="L34" s="25">
        <v>0.2</v>
      </c>
      <c r="M34" s="25">
        <v>0.75</v>
      </c>
      <c r="N34" s="12">
        <v>1</v>
      </c>
      <c r="O34" s="25">
        <v>0.04</v>
      </c>
      <c r="P34" s="25">
        <v>0.15</v>
      </c>
      <c r="Q34" s="72"/>
      <c r="R34" s="61"/>
    </row>
    <row r="35" spans="1:18" s="3" customFormat="1" ht="35.25" customHeight="1">
      <c r="A35" s="12">
        <v>9</v>
      </c>
      <c r="B35" s="18" t="s">
        <v>67</v>
      </c>
      <c r="C35" s="12">
        <v>21134</v>
      </c>
      <c r="D35" s="12" t="s">
        <v>56</v>
      </c>
      <c r="E35" s="12"/>
      <c r="F35" s="12"/>
      <c r="G35" s="12"/>
      <c r="H35" s="12"/>
      <c r="I35" s="12"/>
      <c r="J35" s="12"/>
      <c r="K35" s="12">
        <v>2</v>
      </c>
      <c r="L35" s="24">
        <v>7.0000000000000007E-2</v>
      </c>
      <c r="M35" s="24">
        <v>0.25</v>
      </c>
      <c r="N35" s="12">
        <v>0</v>
      </c>
      <c r="O35" s="24">
        <v>0</v>
      </c>
      <c r="P35" s="24">
        <v>0</v>
      </c>
      <c r="Q35" s="72"/>
      <c r="R35" s="61"/>
    </row>
    <row r="36" spans="1:18" s="3" customFormat="1" ht="35.25" customHeight="1">
      <c r="A36" s="12">
        <v>10</v>
      </c>
      <c r="B36" s="18" t="s">
        <v>68</v>
      </c>
      <c r="C36" s="12">
        <v>21139</v>
      </c>
      <c r="D36" s="20"/>
      <c r="E36" s="12"/>
      <c r="F36" s="12"/>
      <c r="G36" s="12"/>
      <c r="H36" s="12"/>
      <c r="I36" s="12"/>
      <c r="J36" s="12"/>
      <c r="K36" s="12">
        <v>12</v>
      </c>
      <c r="L36" s="25">
        <v>0.15</v>
      </c>
      <c r="M36" s="25">
        <v>5.5E-2</v>
      </c>
      <c r="N36" s="12">
        <v>4</v>
      </c>
      <c r="O36" s="25">
        <v>0.05</v>
      </c>
      <c r="P36" s="25">
        <v>0.19</v>
      </c>
      <c r="Q36" s="72"/>
      <c r="R36" s="61"/>
    </row>
    <row r="37" spans="1:18" s="3" customFormat="1" ht="35.25" customHeight="1">
      <c r="A37" s="12">
        <v>11</v>
      </c>
      <c r="B37" s="18" t="s">
        <v>69</v>
      </c>
      <c r="C37" s="12">
        <v>21121</v>
      </c>
      <c r="D37" s="12" t="s">
        <v>58</v>
      </c>
      <c r="E37" s="12"/>
      <c r="F37" s="12"/>
      <c r="G37" s="12"/>
      <c r="H37" s="12"/>
      <c r="I37" s="12"/>
      <c r="J37" s="12"/>
      <c r="K37" s="12">
        <v>12</v>
      </c>
      <c r="L37" s="24">
        <v>0.32</v>
      </c>
      <c r="M37" s="24">
        <v>1.2</v>
      </c>
      <c r="N37" s="12">
        <v>0</v>
      </c>
      <c r="O37" s="24">
        <v>0</v>
      </c>
      <c r="P37" s="24">
        <v>0</v>
      </c>
      <c r="Q37" s="72"/>
      <c r="R37" s="61"/>
    </row>
    <row r="38" spans="1:18" s="3" customFormat="1" ht="51.75" customHeight="1">
      <c r="A38" s="12">
        <v>12</v>
      </c>
      <c r="B38" s="18" t="s">
        <v>70</v>
      </c>
      <c r="C38" s="12">
        <v>21213</v>
      </c>
      <c r="D38" s="12" t="s">
        <v>55</v>
      </c>
      <c r="E38" s="12"/>
      <c r="F38" s="12"/>
      <c r="G38" s="12"/>
      <c r="H38" s="12"/>
      <c r="I38" s="12"/>
      <c r="J38" s="12"/>
      <c r="K38" s="12">
        <v>12</v>
      </c>
      <c r="L38" s="25">
        <v>0.15</v>
      </c>
      <c r="M38" s="25">
        <v>0.57999999999999996</v>
      </c>
      <c r="N38" s="12">
        <v>4</v>
      </c>
      <c r="O38" s="25">
        <v>0.05</v>
      </c>
      <c r="P38" s="25">
        <v>0.19</v>
      </c>
      <c r="Q38" s="72"/>
      <c r="R38" s="61"/>
    </row>
    <row r="39" spans="1:18" s="3" customFormat="1" ht="21" customHeight="1">
      <c r="A39" s="12">
        <v>13</v>
      </c>
      <c r="B39" s="18" t="s">
        <v>71</v>
      </c>
      <c r="C39" s="12">
        <v>21121</v>
      </c>
      <c r="D39" s="12" t="s">
        <v>56</v>
      </c>
      <c r="E39" s="12"/>
      <c r="F39" s="12"/>
      <c r="G39" s="12"/>
      <c r="H39" s="12"/>
      <c r="I39" s="12"/>
      <c r="J39" s="12"/>
      <c r="K39" s="12">
        <v>250</v>
      </c>
      <c r="L39" s="25">
        <v>0.16</v>
      </c>
      <c r="M39" s="24">
        <v>0.6</v>
      </c>
      <c r="N39" s="12">
        <v>4</v>
      </c>
      <c r="O39" s="25">
        <v>0.05</v>
      </c>
      <c r="P39" s="24">
        <v>0.2</v>
      </c>
      <c r="Q39" s="72"/>
      <c r="R39" s="61"/>
    </row>
    <row r="40" spans="1:18" s="3" customFormat="1" ht="35.25" customHeight="1">
      <c r="A40" s="12">
        <v>14</v>
      </c>
      <c r="B40" s="18" t="s">
        <v>72</v>
      </c>
      <c r="C40" s="12">
        <v>21121</v>
      </c>
      <c r="D40" s="12" t="s">
        <v>56</v>
      </c>
      <c r="E40" s="12"/>
      <c r="F40" s="12"/>
      <c r="G40" s="12"/>
      <c r="H40" s="12"/>
      <c r="I40" s="12"/>
      <c r="J40" s="12"/>
      <c r="K40" s="12">
        <v>1600</v>
      </c>
      <c r="L40" s="24">
        <v>0.77</v>
      </c>
      <c r="M40" s="24">
        <v>2.88</v>
      </c>
      <c r="N40" s="12">
        <v>4</v>
      </c>
      <c r="O40" s="24">
        <v>0.26</v>
      </c>
      <c r="P40" s="24">
        <v>0.96</v>
      </c>
      <c r="Q40" s="72"/>
      <c r="R40" s="61"/>
    </row>
    <row r="41" spans="1:18" s="3" customFormat="1" ht="23.25" customHeight="1">
      <c r="A41" s="12">
        <v>15</v>
      </c>
      <c r="B41" s="18" t="s">
        <v>73</v>
      </c>
      <c r="C41" s="12">
        <v>21111</v>
      </c>
      <c r="D41" s="12" t="s">
        <v>124</v>
      </c>
      <c r="E41" s="12"/>
      <c r="F41" s="12"/>
      <c r="G41" s="12"/>
      <c r="H41" s="12"/>
      <c r="I41" s="12"/>
      <c r="J41" s="12"/>
      <c r="K41" s="12">
        <v>80</v>
      </c>
      <c r="L41" s="25">
        <v>0.13</v>
      </c>
      <c r="M41" s="25">
        <v>0.48</v>
      </c>
      <c r="N41" s="12">
        <v>4</v>
      </c>
      <c r="O41" s="25">
        <v>0.04</v>
      </c>
      <c r="P41" s="25">
        <v>0.16</v>
      </c>
      <c r="Q41" s="72"/>
      <c r="R41" s="61"/>
    </row>
    <row r="42" spans="1:18" s="3" customFormat="1" ht="18" customHeight="1">
      <c r="A42" s="12">
        <v>16</v>
      </c>
      <c r="B42" s="18" t="s">
        <v>74</v>
      </c>
      <c r="C42" s="12">
        <v>22111</v>
      </c>
      <c r="D42" s="12" t="s">
        <v>55</v>
      </c>
      <c r="E42" s="12"/>
      <c r="F42" s="12"/>
      <c r="G42" s="12"/>
      <c r="H42" s="12"/>
      <c r="I42" s="12"/>
      <c r="J42" s="12"/>
      <c r="K42" s="12">
        <v>2</v>
      </c>
      <c r="L42" s="24">
        <v>0.06</v>
      </c>
      <c r="M42" s="24">
        <v>0.24</v>
      </c>
      <c r="N42" s="12">
        <v>4</v>
      </c>
      <c r="O42" s="24">
        <v>0.02</v>
      </c>
      <c r="P42" s="24">
        <v>0.08</v>
      </c>
      <c r="Q42" s="72"/>
      <c r="R42" s="61"/>
    </row>
    <row r="43" spans="1:18" s="3" customFormat="1" ht="24.75" customHeight="1">
      <c r="A43" s="12">
        <v>17</v>
      </c>
      <c r="B43" s="18" t="s">
        <v>75</v>
      </c>
      <c r="C43" s="12">
        <v>22112</v>
      </c>
      <c r="D43" s="12"/>
      <c r="E43" s="12"/>
      <c r="F43" s="12"/>
      <c r="G43" s="12"/>
      <c r="H43" s="12"/>
      <c r="I43" s="12"/>
      <c r="J43" s="12"/>
      <c r="K43" s="12">
        <v>400</v>
      </c>
      <c r="L43" s="24">
        <v>0.38</v>
      </c>
      <c r="M43" s="24">
        <v>1.44</v>
      </c>
      <c r="N43" s="12">
        <v>4</v>
      </c>
      <c r="O43" s="24">
        <v>0.13</v>
      </c>
      <c r="P43" s="24">
        <v>0.48</v>
      </c>
      <c r="Q43" s="72"/>
      <c r="R43" s="61"/>
    </row>
    <row r="44" spans="1:18" s="3" customFormat="1" ht="35.25" customHeight="1">
      <c r="A44" s="12">
        <v>18</v>
      </c>
      <c r="B44" s="18" t="s">
        <v>76</v>
      </c>
      <c r="C44" s="12">
        <v>22112</v>
      </c>
      <c r="D44" s="12"/>
      <c r="E44" s="12"/>
      <c r="F44" s="12"/>
      <c r="G44" s="12"/>
      <c r="H44" s="12"/>
      <c r="I44" s="12"/>
      <c r="J44" s="12"/>
      <c r="K44" s="12">
        <v>1</v>
      </c>
      <c r="L44" s="25">
        <v>0.16</v>
      </c>
      <c r="M44" s="25">
        <v>0.6</v>
      </c>
      <c r="N44" s="12">
        <v>4</v>
      </c>
      <c r="O44" s="25">
        <v>0.05</v>
      </c>
      <c r="P44" s="25">
        <v>0.2</v>
      </c>
      <c r="Q44" s="72"/>
      <c r="R44" s="61"/>
    </row>
    <row r="45" spans="1:18" s="3" customFormat="1" ht="24.75" customHeight="1">
      <c r="A45" s="12">
        <v>19</v>
      </c>
      <c r="B45" s="18" t="s">
        <v>77</v>
      </c>
      <c r="C45" s="12">
        <v>22112</v>
      </c>
      <c r="D45" s="12"/>
      <c r="E45" s="12"/>
      <c r="F45" s="12"/>
      <c r="G45" s="12"/>
      <c r="H45" s="12"/>
      <c r="I45" s="12"/>
      <c r="J45" s="12"/>
      <c r="K45" s="12">
        <v>840</v>
      </c>
      <c r="L45" s="25">
        <v>0.27</v>
      </c>
      <c r="M45" s="25">
        <v>1.01</v>
      </c>
      <c r="N45" s="12">
        <v>280</v>
      </c>
      <c r="O45" s="25">
        <v>0.09</v>
      </c>
      <c r="P45" s="25">
        <v>0.33</v>
      </c>
      <c r="Q45" s="72"/>
      <c r="R45" s="61"/>
    </row>
    <row r="46" spans="1:18" s="3" customFormat="1" ht="27.75" customHeight="1">
      <c r="A46" s="12">
        <v>20</v>
      </c>
      <c r="B46" s="18" t="s">
        <v>78</v>
      </c>
      <c r="C46" s="12">
        <v>22112</v>
      </c>
      <c r="D46" s="12"/>
      <c r="E46" s="12"/>
      <c r="F46" s="12"/>
      <c r="G46" s="12"/>
      <c r="H46" s="12"/>
      <c r="I46" s="12"/>
      <c r="J46" s="12"/>
      <c r="K46" s="12">
        <v>3360</v>
      </c>
      <c r="L46" s="24">
        <v>0.9</v>
      </c>
      <c r="M46" s="25">
        <v>3.36</v>
      </c>
      <c r="N46" s="12">
        <v>1120</v>
      </c>
      <c r="O46" s="24">
        <v>0.3</v>
      </c>
      <c r="P46" s="24">
        <v>1.1200000000000001</v>
      </c>
      <c r="Q46" s="72"/>
      <c r="R46" s="61"/>
    </row>
    <row r="47" spans="1:18" s="3" customFormat="1" ht="35.25" customHeight="1">
      <c r="A47" s="12">
        <v>21</v>
      </c>
      <c r="B47" s="18" t="s">
        <v>79</v>
      </c>
      <c r="C47" s="12">
        <v>22112</v>
      </c>
      <c r="D47" s="12"/>
      <c r="E47" s="12"/>
      <c r="F47" s="12"/>
      <c r="G47" s="12"/>
      <c r="H47" s="12"/>
      <c r="I47" s="12"/>
      <c r="J47" s="12"/>
      <c r="K47" s="12">
        <v>84</v>
      </c>
      <c r="L47" s="24">
        <v>0.18</v>
      </c>
      <c r="M47" s="24">
        <v>0.67</v>
      </c>
      <c r="N47" s="12">
        <v>28</v>
      </c>
      <c r="O47" s="24">
        <v>0.06</v>
      </c>
      <c r="P47" s="24">
        <v>0.22</v>
      </c>
      <c r="Q47" s="72"/>
      <c r="R47" s="61"/>
    </row>
    <row r="48" spans="1:18" s="3" customFormat="1" ht="25.5" customHeight="1">
      <c r="A48" s="12">
        <v>22</v>
      </c>
      <c r="B48" s="18" t="s">
        <v>80</v>
      </c>
      <c r="C48" s="12">
        <v>22314</v>
      </c>
      <c r="D48" s="12"/>
      <c r="E48" s="12"/>
      <c r="F48" s="12"/>
      <c r="G48" s="12"/>
      <c r="H48" s="12"/>
      <c r="I48" s="12"/>
      <c r="J48" s="12"/>
      <c r="K48" s="12">
        <v>24</v>
      </c>
      <c r="L48" s="24">
        <v>0.1</v>
      </c>
      <c r="M48" s="24">
        <v>0.36</v>
      </c>
      <c r="N48" s="12">
        <v>4</v>
      </c>
      <c r="O48" s="24">
        <v>0.03</v>
      </c>
      <c r="P48" s="24">
        <v>0.12</v>
      </c>
      <c r="Q48" s="72"/>
      <c r="R48" s="61"/>
    </row>
    <row r="49" spans="1:19" s="3" customFormat="1" ht="35.25" customHeight="1">
      <c r="A49" s="12">
        <v>23</v>
      </c>
      <c r="B49" s="18" t="s">
        <v>81</v>
      </c>
      <c r="C49" s="12">
        <v>22213</v>
      </c>
      <c r="D49" s="12"/>
      <c r="E49" s="12"/>
      <c r="F49" s="12"/>
      <c r="G49" s="12"/>
      <c r="H49" s="12"/>
      <c r="I49" s="12"/>
      <c r="J49" s="12"/>
      <c r="K49" s="12">
        <v>12</v>
      </c>
      <c r="L49" s="24">
        <v>0.14000000000000001</v>
      </c>
      <c r="M49" s="24">
        <v>0.54</v>
      </c>
      <c r="N49" s="12">
        <v>4</v>
      </c>
      <c r="O49" s="24">
        <v>0.05</v>
      </c>
      <c r="P49" s="24">
        <v>0.2</v>
      </c>
      <c r="Q49" s="72"/>
      <c r="R49" s="61"/>
    </row>
    <row r="50" spans="1:19" s="3" customFormat="1" ht="35.25" customHeight="1">
      <c r="A50" s="12">
        <v>24</v>
      </c>
      <c r="B50" s="18" t="s">
        <v>82</v>
      </c>
      <c r="C50" s="12">
        <v>22213</v>
      </c>
      <c r="D50" s="12"/>
      <c r="E50" s="12"/>
      <c r="F50" s="12"/>
      <c r="G50" s="12"/>
      <c r="H50" s="12"/>
      <c r="I50" s="12"/>
      <c r="J50" s="12"/>
      <c r="K50" s="12">
        <v>2</v>
      </c>
      <c r="L50" s="24">
        <v>1.07</v>
      </c>
      <c r="M50" s="24">
        <v>4</v>
      </c>
      <c r="N50" s="12">
        <v>2</v>
      </c>
      <c r="O50" s="24">
        <v>0.37</v>
      </c>
      <c r="P50" s="24">
        <v>1.4</v>
      </c>
      <c r="Q50" s="72"/>
      <c r="R50" s="61"/>
    </row>
    <row r="51" spans="1:19" s="3" customFormat="1" ht="35.25" customHeight="1">
      <c r="A51" s="12">
        <v>25</v>
      </c>
      <c r="B51" s="18" t="s">
        <v>83</v>
      </c>
      <c r="C51" s="12">
        <v>22221</v>
      </c>
      <c r="D51" s="12"/>
      <c r="E51" s="12"/>
      <c r="F51" s="12"/>
      <c r="G51" s="12"/>
      <c r="H51" s="12"/>
      <c r="I51" s="12"/>
      <c r="J51" s="12"/>
      <c r="K51" s="12">
        <v>6</v>
      </c>
      <c r="L51" s="24">
        <v>0.16</v>
      </c>
      <c r="M51" s="24">
        <v>0.6</v>
      </c>
      <c r="N51" s="12">
        <v>2</v>
      </c>
      <c r="O51" s="24">
        <v>0.05</v>
      </c>
      <c r="P51" s="24">
        <v>0.2</v>
      </c>
      <c r="Q51" s="72"/>
      <c r="R51" s="61"/>
    </row>
    <row r="52" spans="1:19" s="3" customFormat="1" ht="42.75" customHeight="1">
      <c r="A52" s="12">
        <v>26</v>
      </c>
      <c r="B52" s="18" t="s">
        <v>84</v>
      </c>
      <c r="C52" s="12">
        <v>22221</v>
      </c>
      <c r="D52" s="12"/>
      <c r="E52" s="12"/>
      <c r="F52" s="12"/>
      <c r="G52" s="12"/>
      <c r="H52" s="12"/>
      <c r="I52" s="12"/>
      <c r="J52" s="12"/>
      <c r="K52" s="12">
        <v>5</v>
      </c>
      <c r="L52" s="24">
        <v>0.13</v>
      </c>
      <c r="M52" s="24">
        <v>0.5</v>
      </c>
      <c r="N52" s="12">
        <v>2</v>
      </c>
      <c r="O52" s="24">
        <v>0.05</v>
      </c>
      <c r="P52" s="24">
        <v>0.2</v>
      </c>
      <c r="Q52" s="72"/>
      <c r="R52" s="61"/>
    </row>
    <row r="53" spans="1:19" s="3" customFormat="1" ht="35.25" customHeight="1">
      <c r="A53" s="12">
        <v>27</v>
      </c>
      <c r="B53" s="18" t="s">
        <v>85</v>
      </c>
      <c r="C53" s="12">
        <v>22221</v>
      </c>
      <c r="D53" s="12"/>
      <c r="E53" s="12"/>
      <c r="F53" s="12"/>
      <c r="G53" s="12"/>
      <c r="H53" s="12"/>
      <c r="I53" s="12"/>
      <c r="J53" s="12"/>
      <c r="K53" s="12">
        <v>5</v>
      </c>
      <c r="L53" s="24">
        <v>0.13</v>
      </c>
      <c r="M53" s="24">
        <v>0.5</v>
      </c>
      <c r="N53" s="12">
        <v>1</v>
      </c>
      <c r="O53" s="25">
        <v>0.03</v>
      </c>
      <c r="P53" s="24">
        <v>0.1</v>
      </c>
      <c r="Q53" s="72"/>
      <c r="R53" s="61"/>
    </row>
    <row r="54" spans="1:19" s="3" customFormat="1" ht="35.25" customHeight="1">
      <c r="A54" s="12">
        <v>28</v>
      </c>
      <c r="B54" s="18" t="s">
        <v>86</v>
      </c>
      <c r="C54" s="12">
        <v>22231</v>
      </c>
      <c r="D54" s="12"/>
      <c r="E54" s="12"/>
      <c r="F54" s="12"/>
      <c r="G54" s="12"/>
      <c r="H54" s="12"/>
      <c r="I54" s="12"/>
      <c r="J54" s="12"/>
      <c r="K54" s="12">
        <v>1</v>
      </c>
      <c r="L54" s="24">
        <v>0.05</v>
      </c>
      <c r="M54" s="24">
        <v>0.2</v>
      </c>
      <c r="N54" s="12">
        <v>1</v>
      </c>
      <c r="O54" s="25">
        <v>0.05</v>
      </c>
      <c r="P54" s="24">
        <v>0.2</v>
      </c>
      <c r="Q54" s="72"/>
      <c r="R54" s="61"/>
    </row>
    <row r="55" spans="1:19" s="3" customFormat="1" ht="35.25" customHeight="1">
      <c r="A55" s="12">
        <v>29</v>
      </c>
      <c r="B55" s="18" t="s">
        <v>87</v>
      </c>
      <c r="C55" s="12">
        <v>22291</v>
      </c>
      <c r="D55" s="12"/>
      <c r="E55" s="12"/>
      <c r="F55" s="12"/>
      <c r="G55" s="12"/>
      <c r="H55" s="12"/>
      <c r="I55" s="12"/>
      <c r="J55" s="12"/>
      <c r="K55" s="12">
        <v>1</v>
      </c>
      <c r="L55" s="24">
        <v>0.8</v>
      </c>
      <c r="M55" s="24">
        <v>3</v>
      </c>
      <c r="N55" s="12">
        <v>0</v>
      </c>
      <c r="O55" s="24">
        <v>0</v>
      </c>
      <c r="P55" s="24">
        <v>0</v>
      </c>
      <c r="Q55" s="72"/>
      <c r="R55" s="61"/>
    </row>
    <row r="56" spans="1:19" s="3" customFormat="1" ht="35.25" customHeight="1">
      <c r="A56" s="12">
        <v>30</v>
      </c>
      <c r="B56" s="18" t="s">
        <v>88</v>
      </c>
      <c r="C56" s="12">
        <v>22311</v>
      </c>
      <c r="D56" s="12"/>
      <c r="E56" s="12"/>
      <c r="F56" s="12"/>
      <c r="G56" s="12"/>
      <c r="H56" s="12"/>
      <c r="I56" s="12"/>
      <c r="J56" s="12"/>
      <c r="K56" s="12">
        <v>100</v>
      </c>
      <c r="L56" s="24">
        <v>0.27</v>
      </c>
      <c r="M56" s="24">
        <v>1</v>
      </c>
      <c r="N56" s="12">
        <v>0</v>
      </c>
      <c r="O56" s="24">
        <v>0</v>
      </c>
      <c r="P56" s="24">
        <v>0</v>
      </c>
      <c r="Q56" s="72"/>
      <c r="R56" s="61"/>
    </row>
    <row r="57" spans="1:19" s="3" customFormat="1" ht="35.25" customHeight="1">
      <c r="A57" s="12">
        <v>31</v>
      </c>
      <c r="B57" s="18" t="s">
        <v>89</v>
      </c>
      <c r="C57" s="12">
        <v>22315</v>
      </c>
      <c r="D57" s="12"/>
      <c r="E57" s="12"/>
      <c r="F57" s="12"/>
      <c r="G57" s="12"/>
      <c r="H57" s="12"/>
      <c r="I57" s="12"/>
      <c r="J57" s="12"/>
      <c r="K57" s="12">
        <v>12</v>
      </c>
      <c r="L57" s="24">
        <v>1.1200000000000001</v>
      </c>
      <c r="M57" s="24">
        <v>4.2</v>
      </c>
      <c r="N57" s="12">
        <v>4</v>
      </c>
      <c r="O57" s="24">
        <v>0.37</v>
      </c>
      <c r="P57" s="24">
        <v>1.4</v>
      </c>
      <c r="Q57" s="72"/>
      <c r="R57" s="61"/>
    </row>
    <row r="58" spans="1:19" s="3" customFormat="1" ht="35.25" customHeight="1">
      <c r="A58" s="12">
        <v>32</v>
      </c>
      <c r="B58" s="18" t="s">
        <v>90</v>
      </c>
      <c r="C58" s="12">
        <v>22315</v>
      </c>
      <c r="D58" s="12"/>
      <c r="E58" s="12"/>
      <c r="F58" s="12"/>
      <c r="G58" s="12"/>
      <c r="H58" s="12"/>
      <c r="I58" s="12"/>
      <c r="J58" s="12"/>
      <c r="K58" s="12">
        <v>5</v>
      </c>
      <c r="L58" s="24">
        <v>7.0000000000000007E-2</v>
      </c>
      <c r="M58" s="24">
        <v>0.25</v>
      </c>
      <c r="N58" s="12">
        <v>5</v>
      </c>
      <c r="O58" s="24">
        <v>7.0000000000000007E-2</v>
      </c>
      <c r="P58" s="24">
        <v>0.25</v>
      </c>
      <c r="Q58" s="72"/>
      <c r="R58" s="61"/>
    </row>
    <row r="59" spans="1:19" s="3" customFormat="1" ht="35.25" customHeight="1">
      <c r="A59" s="12">
        <v>33</v>
      </c>
      <c r="B59" s="18" t="s">
        <v>91</v>
      </c>
      <c r="C59" s="12">
        <v>22411</v>
      </c>
      <c r="D59" s="12"/>
      <c r="E59" s="12"/>
      <c r="F59" s="12"/>
      <c r="G59" s="12"/>
      <c r="H59" s="12"/>
      <c r="I59" s="12"/>
      <c r="J59" s="12"/>
      <c r="K59" s="12">
        <v>5</v>
      </c>
      <c r="L59" s="24">
        <v>0.27</v>
      </c>
      <c r="M59" s="24">
        <v>1</v>
      </c>
      <c r="N59" s="12">
        <v>2</v>
      </c>
      <c r="O59" s="24">
        <v>0.11</v>
      </c>
      <c r="P59" s="24">
        <v>0.4</v>
      </c>
      <c r="Q59" s="72"/>
      <c r="R59" s="61"/>
    </row>
    <row r="60" spans="1:19" s="3" customFormat="1" ht="35.25" customHeight="1">
      <c r="A60" s="12">
        <v>34</v>
      </c>
      <c r="B60" s="18" t="s">
        <v>92</v>
      </c>
      <c r="C60" s="12">
        <v>22412</v>
      </c>
      <c r="D60" s="12"/>
      <c r="E60" s="12"/>
      <c r="F60" s="12"/>
      <c r="G60" s="12"/>
      <c r="H60" s="12"/>
      <c r="I60" s="12"/>
      <c r="J60" s="12"/>
      <c r="K60" s="12">
        <v>1</v>
      </c>
      <c r="L60" s="24">
        <v>0.48</v>
      </c>
      <c r="M60" s="24">
        <v>1.8</v>
      </c>
      <c r="N60" s="12">
        <v>1</v>
      </c>
      <c r="O60" s="24">
        <v>0.16</v>
      </c>
      <c r="P60" s="24">
        <v>0.6</v>
      </c>
      <c r="Q60" s="72"/>
      <c r="R60" s="61"/>
    </row>
    <row r="61" spans="1:19" s="3" customFormat="1" ht="35.25" customHeight="1">
      <c r="A61" s="12">
        <v>35</v>
      </c>
      <c r="B61" s="18" t="s">
        <v>93</v>
      </c>
      <c r="C61" s="12">
        <v>22413</v>
      </c>
      <c r="D61" s="12"/>
      <c r="E61" s="12"/>
      <c r="F61" s="12"/>
      <c r="G61" s="12"/>
      <c r="H61" s="12"/>
      <c r="I61" s="12"/>
      <c r="J61" s="12"/>
      <c r="K61" s="12">
        <v>1</v>
      </c>
      <c r="L61" s="24">
        <v>0.16</v>
      </c>
      <c r="M61" s="24">
        <v>0.6</v>
      </c>
      <c r="N61" s="12">
        <v>4</v>
      </c>
      <c r="O61" s="24">
        <v>0.05</v>
      </c>
      <c r="P61" s="24">
        <v>0.2</v>
      </c>
      <c r="Q61" s="72"/>
      <c r="R61" s="61"/>
      <c r="S61" s="32"/>
    </row>
    <row r="62" spans="1:19" s="3" customFormat="1" ht="35.25" customHeight="1">
      <c r="A62" s="12">
        <v>36</v>
      </c>
      <c r="B62" s="18" t="s">
        <v>94</v>
      </c>
      <c r="C62" s="12">
        <v>22419</v>
      </c>
      <c r="D62" s="12"/>
      <c r="E62" s="12"/>
      <c r="F62" s="12"/>
      <c r="G62" s="12"/>
      <c r="H62" s="12"/>
      <c r="I62" s="12"/>
      <c r="J62" s="12"/>
      <c r="K62" s="12">
        <v>3</v>
      </c>
      <c r="L62" s="24">
        <v>2.0299999999999998</v>
      </c>
      <c r="M62" s="24">
        <v>7.6</v>
      </c>
      <c r="N62" s="12">
        <v>3</v>
      </c>
      <c r="O62" s="24">
        <v>0.78</v>
      </c>
      <c r="P62" s="24">
        <v>2.92</v>
      </c>
      <c r="Q62" s="72"/>
      <c r="R62" s="61"/>
      <c r="S62" s="32"/>
    </row>
    <row r="63" spans="1:19" s="3" customFormat="1" ht="35.25" customHeight="1">
      <c r="A63" s="12">
        <v>37</v>
      </c>
      <c r="B63" s="18" t="s">
        <v>95</v>
      </c>
      <c r="C63" s="12">
        <v>22419</v>
      </c>
      <c r="D63" s="12"/>
      <c r="E63" s="12"/>
      <c r="F63" s="12"/>
      <c r="G63" s="12"/>
      <c r="H63" s="12"/>
      <c r="I63" s="12"/>
      <c r="J63" s="12"/>
      <c r="K63" s="12">
        <v>1</v>
      </c>
      <c r="L63" s="24">
        <v>0.26</v>
      </c>
      <c r="M63" s="24">
        <v>0.96</v>
      </c>
      <c r="N63" s="12">
        <v>1</v>
      </c>
      <c r="O63" s="24">
        <v>0.09</v>
      </c>
      <c r="P63" s="24">
        <v>0.32</v>
      </c>
      <c r="Q63" s="72"/>
      <c r="R63" s="61"/>
      <c r="S63" s="32"/>
    </row>
    <row r="64" spans="1:19" s="3" customFormat="1" ht="35.25" customHeight="1">
      <c r="A64" s="12">
        <v>38</v>
      </c>
      <c r="B64" s="18" t="s">
        <v>96</v>
      </c>
      <c r="C64" s="12">
        <v>22419</v>
      </c>
      <c r="D64" s="12"/>
      <c r="E64" s="12"/>
      <c r="F64" s="12"/>
      <c r="G64" s="12"/>
      <c r="H64" s="12"/>
      <c r="I64" s="12"/>
      <c r="J64" s="12"/>
      <c r="K64" s="12">
        <v>1</v>
      </c>
      <c r="L64" s="24">
        <v>0.32</v>
      </c>
      <c r="M64" s="24">
        <v>1.2</v>
      </c>
      <c r="N64" s="12">
        <v>1</v>
      </c>
      <c r="O64" s="24">
        <v>0.11</v>
      </c>
      <c r="P64" s="24">
        <v>0.4</v>
      </c>
      <c r="Q64" s="72"/>
      <c r="R64" s="61"/>
      <c r="S64" s="32"/>
    </row>
    <row r="65" spans="1:19" s="3" customFormat="1" ht="35.25" customHeight="1">
      <c r="A65" s="12">
        <v>39</v>
      </c>
      <c r="B65" s="18" t="s">
        <v>97</v>
      </c>
      <c r="C65" s="12">
        <v>22522</v>
      </c>
      <c r="D65" s="12"/>
      <c r="E65" s="12"/>
      <c r="F65" s="12"/>
      <c r="G65" s="12"/>
      <c r="H65" s="12"/>
      <c r="I65" s="12"/>
      <c r="J65" s="12"/>
      <c r="K65" s="12">
        <v>3</v>
      </c>
      <c r="L65" s="24">
        <v>0.08</v>
      </c>
      <c r="M65" s="24">
        <v>0.3</v>
      </c>
      <c r="N65" s="12">
        <v>0</v>
      </c>
      <c r="O65" s="24">
        <v>0</v>
      </c>
      <c r="P65" s="24">
        <v>0</v>
      </c>
      <c r="Q65" s="72"/>
      <c r="R65" s="61"/>
      <c r="S65" s="32"/>
    </row>
    <row r="66" spans="1:19" s="3" customFormat="1" ht="35.25" customHeight="1">
      <c r="A66" s="12">
        <v>40</v>
      </c>
      <c r="B66" s="18" t="s">
        <v>98</v>
      </c>
      <c r="C66" s="12"/>
      <c r="D66" s="12"/>
      <c r="E66" s="12"/>
      <c r="F66" s="12"/>
      <c r="G66" s="12"/>
      <c r="H66" s="12"/>
      <c r="I66" s="12"/>
      <c r="J66" s="12"/>
      <c r="K66" s="12">
        <v>28</v>
      </c>
      <c r="L66" s="24">
        <v>2.68</v>
      </c>
      <c r="M66" s="24">
        <v>10.039999999999999</v>
      </c>
      <c r="N66" s="12">
        <v>9</v>
      </c>
      <c r="O66" s="24">
        <v>0.85</v>
      </c>
      <c r="P66" s="24">
        <v>3.18</v>
      </c>
      <c r="Q66" s="72"/>
      <c r="R66" s="61"/>
      <c r="S66" s="32"/>
    </row>
    <row r="67" spans="1:19" s="3" customFormat="1" ht="50.25" customHeight="1">
      <c r="A67" s="49">
        <v>41</v>
      </c>
      <c r="B67" s="50" t="s">
        <v>99</v>
      </c>
      <c r="C67" s="49"/>
      <c r="D67" s="49"/>
      <c r="E67" s="49"/>
      <c r="F67" s="49"/>
      <c r="G67" s="49"/>
      <c r="H67" s="49"/>
      <c r="I67" s="49"/>
      <c r="J67" s="49"/>
      <c r="K67" s="49">
        <v>24</v>
      </c>
      <c r="L67" s="64">
        <v>1.35</v>
      </c>
      <c r="M67" s="64">
        <v>5.04</v>
      </c>
      <c r="N67" s="49">
        <v>8</v>
      </c>
      <c r="O67" s="64">
        <v>0.45</v>
      </c>
      <c r="P67" s="64">
        <v>1.68</v>
      </c>
      <c r="Q67" s="73">
        <v>4</v>
      </c>
      <c r="R67" s="61"/>
      <c r="S67" s="32"/>
    </row>
    <row r="68" spans="1:19" s="3" customFormat="1" ht="35.25" customHeight="1">
      <c r="A68" s="12">
        <v>42</v>
      </c>
      <c r="B68" s="50" t="s">
        <v>100</v>
      </c>
      <c r="C68" s="49"/>
      <c r="D68" s="49"/>
      <c r="E68" s="49"/>
      <c r="F68" s="49"/>
      <c r="G68" s="49"/>
      <c r="H68" s="49"/>
      <c r="I68" s="49"/>
      <c r="J68" s="49"/>
      <c r="K68" s="49">
        <v>3</v>
      </c>
      <c r="L68" s="64">
        <v>1.2</v>
      </c>
      <c r="M68" s="64">
        <v>4.5</v>
      </c>
      <c r="N68" s="49">
        <v>1</v>
      </c>
      <c r="O68" s="64">
        <v>0.4</v>
      </c>
      <c r="P68" s="64">
        <v>1.5</v>
      </c>
      <c r="Q68" s="73">
        <v>1</v>
      </c>
      <c r="R68" s="61"/>
      <c r="S68" s="32"/>
    </row>
    <row r="69" spans="1:19" s="3" customFormat="1" ht="35.25" customHeight="1">
      <c r="A69" s="12">
        <v>43</v>
      </c>
      <c r="B69" s="18" t="s">
        <v>101</v>
      </c>
      <c r="C69" s="12"/>
      <c r="D69" s="12"/>
      <c r="E69" s="12"/>
      <c r="F69" s="12"/>
      <c r="G69" s="12"/>
      <c r="H69" s="12"/>
      <c r="I69" s="12"/>
      <c r="J69" s="12"/>
      <c r="K69" s="12">
        <v>1</v>
      </c>
      <c r="L69" s="24">
        <v>0.13</v>
      </c>
      <c r="M69" s="24">
        <v>0.5</v>
      </c>
      <c r="N69" s="12">
        <v>0</v>
      </c>
      <c r="O69" s="24">
        <v>0</v>
      </c>
      <c r="P69" s="24">
        <v>0</v>
      </c>
      <c r="Q69" s="72"/>
      <c r="R69" s="61"/>
      <c r="S69" s="32"/>
    </row>
    <row r="70" spans="1:19" s="3" customFormat="1" ht="48" customHeight="1">
      <c r="A70" s="49">
        <v>44</v>
      </c>
      <c r="B70" s="50" t="s">
        <v>102</v>
      </c>
      <c r="C70" s="49">
        <v>22522</v>
      </c>
      <c r="D70" s="49"/>
      <c r="E70" s="49"/>
      <c r="F70" s="49"/>
      <c r="G70" s="49"/>
      <c r="H70" s="49"/>
      <c r="I70" s="49"/>
      <c r="J70" s="49"/>
      <c r="K70" s="49">
        <v>1</v>
      </c>
      <c r="L70" s="64">
        <v>1.34</v>
      </c>
      <c r="M70" s="64">
        <v>5</v>
      </c>
      <c r="N70" s="49">
        <v>1</v>
      </c>
      <c r="O70" s="64">
        <v>1.34</v>
      </c>
      <c r="P70" s="64">
        <v>5</v>
      </c>
      <c r="Q70" s="74">
        <v>1</v>
      </c>
      <c r="R70" s="61"/>
      <c r="S70" s="32"/>
    </row>
    <row r="71" spans="1:19" s="3" customFormat="1" ht="35.25" customHeight="1">
      <c r="A71" s="12">
        <v>45</v>
      </c>
      <c r="B71" s="18" t="s">
        <v>103</v>
      </c>
      <c r="C71" s="12">
        <v>22522</v>
      </c>
      <c r="D71" s="12"/>
      <c r="E71" s="12"/>
      <c r="F71" s="12"/>
      <c r="G71" s="12"/>
      <c r="H71" s="12"/>
      <c r="I71" s="12"/>
      <c r="J71" s="12"/>
      <c r="K71" s="12">
        <v>6</v>
      </c>
      <c r="L71" s="24">
        <v>1.69</v>
      </c>
      <c r="M71" s="24">
        <v>6.31</v>
      </c>
      <c r="N71" s="12">
        <v>2</v>
      </c>
      <c r="O71" s="24">
        <v>0.26</v>
      </c>
      <c r="P71" s="24">
        <v>0.97</v>
      </c>
      <c r="Q71" s="72"/>
      <c r="R71" s="61"/>
      <c r="S71" s="32"/>
    </row>
    <row r="72" spans="1:19" s="3" customFormat="1" ht="35.25" customHeight="1">
      <c r="A72" s="49">
        <v>46</v>
      </c>
      <c r="B72" s="50" t="s">
        <v>104</v>
      </c>
      <c r="C72" s="49"/>
      <c r="D72" s="49"/>
      <c r="E72" s="49"/>
      <c r="F72" s="49"/>
      <c r="G72" s="49"/>
      <c r="H72" s="49"/>
      <c r="I72" s="49"/>
      <c r="J72" s="49"/>
      <c r="K72" s="49">
        <v>3</v>
      </c>
      <c r="L72" s="64">
        <v>0.14000000000000001</v>
      </c>
      <c r="M72" s="64">
        <v>0.51</v>
      </c>
      <c r="N72" s="49">
        <v>1</v>
      </c>
      <c r="O72" s="64">
        <v>0.05</v>
      </c>
      <c r="P72" s="64">
        <v>0.17</v>
      </c>
      <c r="Q72" s="74">
        <v>1</v>
      </c>
      <c r="R72" s="61"/>
      <c r="S72" s="32"/>
    </row>
    <row r="73" spans="1:19" s="3" customFormat="1" ht="35.25" customHeight="1">
      <c r="A73" s="12">
        <v>47</v>
      </c>
      <c r="B73" s="18" t="s">
        <v>105</v>
      </c>
      <c r="C73" s="12"/>
      <c r="D73" s="12"/>
      <c r="E73" s="12"/>
      <c r="F73" s="12"/>
      <c r="G73" s="12"/>
      <c r="H73" s="12"/>
      <c r="I73" s="12"/>
      <c r="J73" s="12"/>
      <c r="K73" s="12">
        <v>2</v>
      </c>
      <c r="L73" s="24">
        <v>1.34</v>
      </c>
      <c r="M73" s="24">
        <v>5</v>
      </c>
      <c r="N73" s="12">
        <v>0</v>
      </c>
      <c r="O73" s="24">
        <v>0</v>
      </c>
      <c r="P73" s="24">
        <v>0</v>
      </c>
      <c r="Q73" s="72"/>
      <c r="R73" s="61"/>
    </row>
    <row r="74" spans="1:19" s="3" customFormat="1" ht="35.25" customHeight="1">
      <c r="A74" s="12">
        <v>48</v>
      </c>
      <c r="B74" s="18" t="s">
        <v>106</v>
      </c>
      <c r="C74" s="12"/>
      <c r="D74" s="12"/>
      <c r="E74" s="12"/>
      <c r="F74" s="12"/>
      <c r="G74" s="12"/>
      <c r="H74" s="12"/>
      <c r="I74" s="12"/>
      <c r="J74" s="12"/>
      <c r="K74" s="12">
        <v>1</v>
      </c>
      <c r="L74" s="24">
        <v>0.21</v>
      </c>
      <c r="M74" s="24">
        <v>0.8</v>
      </c>
      <c r="N74" s="12">
        <v>1</v>
      </c>
      <c r="O74" s="24">
        <v>0.21</v>
      </c>
      <c r="P74" s="24">
        <v>0.8</v>
      </c>
      <c r="Q74" s="72"/>
      <c r="R74" s="61"/>
    </row>
    <row r="75" spans="1:19" s="3" customFormat="1" ht="35.25" customHeight="1">
      <c r="A75" s="12">
        <v>49</v>
      </c>
      <c r="B75" s="18" t="s">
        <v>107</v>
      </c>
      <c r="C75" s="12">
        <v>22522</v>
      </c>
      <c r="D75" s="12"/>
      <c r="E75" s="12"/>
      <c r="F75" s="12"/>
      <c r="G75" s="12"/>
      <c r="H75" s="12"/>
      <c r="I75" s="12"/>
      <c r="J75" s="12"/>
      <c r="K75" s="12">
        <v>4</v>
      </c>
      <c r="L75" s="24">
        <v>0.53</v>
      </c>
      <c r="M75" s="24">
        <v>2</v>
      </c>
      <c r="N75" s="12">
        <v>2</v>
      </c>
      <c r="O75" s="24">
        <v>0.27</v>
      </c>
      <c r="P75" s="24">
        <v>1</v>
      </c>
      <c r="Q75" s="75"/>
      <c r="R75" s="61"/>
    </row>
    <row r="76" spans="1:19" s="3" customFormat="1" ht="67.5" customHeight="1">
      <c r="A76" s="49">
        <v>50</v>
      </c>
      <c r="B76" s="50" t="s">
        <v>108</v>
      </c>
      <c r="C76" s="49">
        <v>22522</v>
      </c>
      <c r="D76" s="49"/>
      <c r="E76" s="49"/>
      <c r="F76" s="49"/>
      <c r="G76" s="49"/>
      <c r="H76" s="49"/>
      <c r="I76" s="49"/>
      <c r="J76" s="49"/>
      <c r="K76" s="49">
        <v>3</v>
      </c>
      <c r="L76" s="64">
        <v>0.48</v>
      </c>
      <c r="M76" s="64">
        <v>1.8</v>
      </c>
      <c r="N76" s="49">
        <v>1</v>
      </c>
      <c r="O76" s="64">
        <v>0.16</v>
      </c>
      <c r="P76" s="64">
        <v>0.6</v>
      </c>
      <c r="Q76" s="73">
        <v>1</v>
      </c>
      <c r="R76" s="61"/>
    </row>
    <row r="77" spans="1:19" s="3" customFormat="1" ht="50.25" customHeight="1">
      <c r="A77" s="49">
        <v>51</v>
      </c>
      <c r="B77" s="50" t="s">
        <v>109</v>
      </c>
      <c r="C77" s="49">
        <v>22611</v>
      </c>
      <c r="D77" s="49"/>
      <c r="E77" s="49"/>
      <c r="F77" s="49"/>
      <c r="G77" s="49"/>
      <c r="H77" s="49"/>
      <c r="I77" s="49"/>
      <c r="J77" s="49"/>
      <c r="K77" s="49">
        <v>10</v>
      </c>
      <c r="L77" s="64">
        <v>1.51</v>
      </c>
      <c r="M77" s="64">
        <v>5.67</v>
      </c>
      <c r="N77" s="49">
        <v>10</v>
      </c>
      <c r="O77" s="64">
        <v>0.56000000000000005</v>
      </c>
      <c r="P77" s="64">
        <v>2.1</v>
      </c>
      <c r="Q77" s="74">
        <v>4</v>
      </c>
      <c r="R77" s="61"/>
    </row>
    <row r="78" spans="1:19" s="3" customFormat="1" ht="35.25" customHeight="1">
      <c r="A78" s="49">
        <v>52</v>
      </c>
      <c r="B78" s="50" t="s">
        <v>110</v>
      </c>
      <c r="C78" s="49">
        <v>22612</v>
      </c>
      <c r="D78" s="49"/>
      <c r="E78" s="49"/>
      <c r="F78" s="49"/>
      <c r="G78" s="49"/>
      <c r="H78" s="49"/>
      <c r="I78" s="49"/>
      <c r="J78" s="49"/>
      <c r="K78" s="49">
        <v>12</v>
      </c>
      <c r="L78" s="64">
        <v>0.32</v>
      </c>
      <c r="M78" s="64">
        <v>1.2</v>
      </c>
      <c r="N78" s="49">
        <v>4</v>
      </c>
      <c r="O78" s="64">
        <v>0.11</v>
      </c>
      <c r="P78" s="64">
        <v>0.4</v>
      </c>
      <c r="Q78" s="74">
        <v>2</v>
      </c>
      <c r="R78" s="61"/>
    </row>
    <row r="79" spans="1:19" s="3" customFormat="1" ht="35.25" customHeight="1">
      <c r="A79" s="12">
        <v>53</v>
      </c>
      <c r="B79" s="18" t="s">
        <v>125</v>
      </c>
      <c r="C79" s="12">
        <v>22612</v>
      </c>
      <c r="D79" s="12"/>
      <c r="E79" s="12"/>
      <c r="F79" s="12"/>
      <c r="G79" s="12"/>
      <c r="H79" s="12"/>
      <c r="I79" s="12"/>
      <c r="J79" s="12"/>
      <c r="K79" s="12">
        <v>10</v>
      </c>
      <c r="L79" s="24">
        <v>0.22</v>
      </c>
      <c r="M79" s="24">
        <v>0.84</v>
      </c>
      <c r="N79" s="12">
        <v>4</v>
      </c>
      <c r="O79" s="24">
        <v>0.09</v>
      </c>
      <c r="P79" s="24">
        <v>0.35</v>
      </c>
      <c r="Q79" s="72"/>
      <c r="R79" s="61"/>
    </row>
    <row r="80" spans="1:19" s="3" customFormat="1" ht="35.25" customHeight="1">
      <c r="A80" s="49">
        <v>54</v>
      </c>
      <c r="B80" s="50" t="s">
        <v>111</v>
      </c>
      <c r="C80" s="49">
        <v>22214</v>
      </c>
      <c r="D80" s="49"/>
      <c r="E80" s="49"/>
      <c r="F80" s="49"/>
      <c r="G80" s="49"/>
      <c r="H80" s="49"/>
      <c r="I80" s="49"/>
      <c r="J80" s="49"/>
      <c r="K80" s="49">
        <v>6</v>
      </c>
      <c r="L80" s="64">
        <v>0.24</v>
      </c>
      <c r="M80" s="64">
        <v>0.9</v>
      </c>
      <c r="N80" s="49">
        <v>6</v>
      </c>
      <c r="O80" s="64">
        <v>0.24</v>
      </c>
      <c r="P80" s="64">
        <v>0.9</v>
      </c>
      <c r="Q80" s="74">
        <v>6</v>
      </c>
      <c r="R80" s="61"/>
    </row>
    <row r="81" spans="1:18" s="3" customFormat="1" ht="35.25" customHeight="1">
      <c r="A81" s="12">
        <v>55</v>
      </c>
      <c r="B81" s="18" t="s">
        <v>112</v>
      </c>
      <c r="C81" s="12">
        <v>22711</v>
      </c>
      <c r="D81" s="12"/>
      <c r="E81" s="12"/>
      <c r="F81" s="12"/>
      <c r="G81" s="12"/>
      <c r="H81" s="12"/>
      <c r="I81" s="12"/>
      <c r="J81" s="12"/>
      <c r="K81" s="12">
        <v>12</v>
      </c>
      <c r="L81" s="24">
        <v>0.55000000000000004</v>
      </c>
      <c r="M81" s="24">
        <v>2.04</v>
      </c>
      <c r="N81" s="12">
        <v>4</v>
      </c>
      <c r="O81" s="24">
        <v>0.18</v>
      </c>
      <c r="P81" s="24">
        <v>0.68</v>
      </c>
      <c r="Q81" s="72"/>
      <c r="R81" s="61"/>
    </row>
    <row r="82" spans="1:18" s="3" customFormat="1" ht="35.25" customHeight="1">
      <c r="A82" s="12">
        <v>56</v>
      </c>
      <c r="B82" s="18" t="s">
        <v>113</v>
      </c>
      <c r="C82" s="12">
        <v>26413</v>
      </c>
      <c r="D82" s="12"/>
      <c r="E82" s="12"/>
      <c r="F82" s="12"/>
      <c r="G82" s="12"/>
      <c r="H82" s="12"/>
      <c r="I82" s="12"/>
      <c r="J82" s="12"/>
      <c r="K82" s="12">
        <v>1</v>
      </c>
      <c r="L82" s="24">
        <v>0.13</v>
      </c>
      <c r="M82" s="24">
        <v>0.5</v>
      </c>
      <c r="N82" s="12">
        <v>0</v>
      </c>
      <c r="O82" s="24">
        <v>0</v>
      </c>
      <c r="P82" s="24">
        <v>0</v>
      </c>
      <c r="Q82" s="72"/>
      <c r="R82" s="61"/>
    </row>
    <row r="83" spans="1:18" s="3" customFormat="1" ht="35.25" customHeight="1">
      <c r="A83" s="49">
        <v>57</v>
      </c>
      <c r="B83" s="50" t="s">
        <v>114</v>
      </c>
      <c r="C83" s="49">
        <v>26413</v>
      </c>
      <c r="D83" s="49"/>
      <c r="E83" s="49"/>
      <c r="F83" s="49"/>
      <c r="G83" s="49"/>
      <c r="H83" s="49"/>
      <c r="I83" s="49"/>
      <c r="J83" s="49"/>
      <c r="K83" s="49">
        <v>10</v>
      </c>
      <c r="L83" s="64">
        <v>1.34</v>
      </c>
      <c r="M83" s="64">
        <v>5</v>
      </c>
      <c r="N83" s="49">
        <v>10</v>
      </c>
      <c r="O83" s="64">
        <v>1.34</v>
      </c>
      <c r="P83" s="64">
        <v>5</v>
      </c>
      <c r="Q83" s="74">
        <v>10</v>
      </c>
      <c r="R83" s="21"/>
    </row>
    <row r="84" spans="1:18" s="3" customFormat="1" ht="35.25" customHeight="1">
      <c r="A84" s="12">
        <v>58</v>
      </c>
      <c r="B84" s="18" t="s">
        <v>115</v>
      </c>
      <c r="C84" s="12">
        <v>26413</v>
      </c>
      <c r="D84" s="12"/>
      <c r="E84" s="12"/>
      <c r="F84" s="12"/>
      <c r="G84" s="12"/>
      <c r="H84" s="12"/>
      <c r="I84" s="12"/>
      <c r="J84" s="12"/>
      <c r="K84" s="12">
        <v>1</v>
      </c>
      <c r="L84" s="24">
        <v>1.66</v>
      </c>
      <c r="M84" s="24">
        <v>6.2</v>
      </c>
      <c r="N84" s="12">
        <v>0</v>
      </c>
      <c r="O84" s="24">
        <v>0</v>
      </c>
      <c r="P84" s="24">
        <v>0</v>
      </c>
      <c r="Q84" s="72"/>
      <c r="R84" s="61"/>
    </row>
    <row r="85" spans="1:18" s="3" customFormat="1" ht="55.5" customHeight="1">
      <c r="A85" s="12">
        <v>59</v>
      </c>
      <c r="B85" s="18" t="s">
        <v>116</v>
      </c>
      <c r="C85" s="12">
        <v>26413</v>
      </c>
      <c r="D85" s="12"/>
      <c r="E85" s="12"/>
      <c r="F85" s="12"/>
      <c r="G85" s="12"/>
      <c r="H85" s="12"/>
      <c r="I85" s="12"/>
      <c r="J85" s="12"/>
      <c r="K85" s="12">
        <v>1</v>
      </c>
      <c r="L85" s="24">
        <v>2.67</v>
      </c>
      <c r="M85" s="24">
        <v>10</v>
      </c>
      <c r="N85" s="12">
        <v>0</v>
      </c>
      <c r="O85" s="24">
        <v>0</v>
      </c>
      <c r="P85" s="24">
        <v>0</v>
      </c>
      <c r="Q85" s="72"/>
      <c r="R85" s="61"/>
    </row>
    <row r="86" spans="1:18" s="3" customFormat="1" ht="35.25" customHeight="1">
      <c r="A86" s="49">
        <v>60</v>
      </c>
      <c r="B86" s="50" t="s">
        <v>117</v>
      </c>
      <c r="C86" s="49">
        <v>27213</v>
      </c>
      <c r="D86" s="49"/>
      <c r="E86" s="49"/>
      <c r="F86" s="49"/>
      <c r="G86" s="49"/>
      <c r="H86" s="49"/>
      <c r="I86" s="49"/>
      <c r="J86" s="49"/>
      <c r="K86" s="49">
        <v>3</v>
      </c>
      <c r="L86" s="64">
        <v>2.67</v>
      </c>
      <c r="M86" s="64">
        <v>10</v>
      </c>
      <c r="N86" s="49">
        <v>1</v>
      </c>
      <c r="O86" s="64">
        <v>0.94</v>
      </c>
      <c r="P86" s="64">
        <v>3.5</v>
      </c>
      <c r="Q86" s="74">
        <v>1</v>
      </c>
      <c r="R86" s="61"/>
    </row>
    <row r="87" spans="1:18" s="3" customFormat="1" ht="35.25" customHeight="1">
      <c r="A87" s="12">
        <v>61</v>
      </c>
      <c r="B87" s="18" t="s">
        <v>118</v>
      </c>
      <c r="C87" s="12">
        <v>26423</v>
      </c>
      <c r="D87" s="12"/>
      <c r="E87" s="12"/>
      <c r="F87" s="12"/>
      <c r="G87" s="12"/>
      <c r="H87" s="12"/>
      <c r="I87" s="12"/>
      <c r="J87" s="12"/>
      <c r="K87" s="12">
        <v>18</v>
      </c>
      <c r="L87" s="24">
        <v>9.6199999999999992</v>
      </c>
      <c r="M87" s="24">
        <v>36</v>
      </c>
      <c r="N87" s="12">
        <v>0</v>
      </c>
      <c r="O87" s="12">
        <v>0</v>
      </c>
      <c r="P87" s="12">
        <v>0</v>
      </c>
      <c r="Q87" s="72"/>
      <c r="R87" s="61"/>
    </row>
    <row r="88" spans="1:18" s="3" customFormat="1" ht="35.25" customHeight="1">
      <c r="A88" s="12">
        <v>62</v>
      </c>
      <c r="B88" s="18" t="s">
        <v>119</v>
      </c>
      <c r="C88" s="12">
        <v>26423</v>
      </c>
      <c r="D88" s="12"/>
      <c r="E88" s="12"/>
      <c r="F88" s="12"/>
      <c r="G88" s="12"/>
      <c r="H88" s="12"/>
      <c r="I88" s="12"/>
      <c r="J88" s="12"/>
      <c r="K88" s="12">
        <v>1</v>
      </c>
      <c r="L88" s="24">
        <v>4.01</v>
      </c>
      <c r="M88" s="24">
        <v>15</v>
      </c>
      <c r="N88" s="12">
        <v>0</v>
      </c>
      <c r="O88" s="12">
        <v>0</v>
      </c>
      <c r="P88" s="12">
        <v>0</v>
      </c>
      <c r="Q88" s="72"/>
      <c r="R88" s="61"/>
    </row>
    <row r="89" spans="1:18" s="3" customFormat="1" ht="35.25" customHeight="1">
      <c r="A89" s="12">
        <v>63</v>
      </c>
      <c r="B89" s="18" t="s">
        <v>120</v>
      </c>
      <c r="C89" s="12">
        <v>26423</v>
      </c>
      <c r="D89" s="12"/>
      <c r="E89" s="12"/>
      <c r="F89" s="12"/>
      <c r="G89" s="12"/>
      <c r="H89" s="12"/>
      <c r="I89" s="12"/>
      <c r="J89" s="12"/>
      <c r="K89" s="12">
        <v>5</v>
      </c>
      <c r="L89" s="24">
        <v>20.04</v>
      </c>
      <c r="M89" s="24">
        <v>75</v>
      </c>
      <c r="N89" s="12">
        <v>0</v>
      </c>
      <c r="O89" s="12">
        <v>0</v>
      </c>
      <c r="P89" s="12">
        <v>0</v>
      </c>
      <c r="Q89" s="72"/>
      <c r="R89" s="61"/>
    </row>
    <row r="90" spans="1:18" s="3" customFormat="1" ht="35.25" customHeight="1">
      <c r="A90" s="12">
        <v>64</v>
      </c>
      <c r="B90" s="18" t="s">
        <v>121</v>
      </c>
      <c r="C90" s="12">
        <v>26423</v>
      </c>
      <c r="D90" s="12"/>
      <c r="E90" s="12"/>
      <c r="F90" s="12"/>
      <c r="G90" s="12"/>
      <c r="H90" s="12"/>
      <c r="I90" s="12"/>
      <c r="J90" s="12"/>
      <c r="K90" s="12">
        <v>2</v>
      </c>
      <c r="L90" s="24">
        <v>5.34</v>
      </c>
      <c r="M90" s="24">
        <v>20</v>
      </c>
      <c r="N90" s="12">
        <v>0</v>
      </c>
      <c r="O90" s="12">
        <v>0</v>
      </c>
      <c r="P90" s="12">
        <v>0</v>
      </c>
      <c r="Q90" s="72"/>
      <c r="R90" s="61"/>
    </row>
    <row r="91" spans="1:18" s="3" customFormat="1" ht="35.25" customHeight="1">
      <c r="A91" s="12">
        <v>65</v>
      </c>
      <c r="B91" s="18" t="s">
        <v>122</v>
      </c>
      <c r="C91" s="12">
        <v>26423</v>
      </c>
      <c r="D91" s="12"/>
      <c r="E91" s="12"/>
      <c r="F91" s="12"/>
      <c r="G91" s="12"/>
      <c r="H91" s="12"/>
      <c r="I91" s="12"/>
      <c r="J91" s="12"/>
      <c r="K91" s="12">
        <v>2</v>
      </c>
      <c r="L91" s="24">
        <v>4.2699999999999996</v>
      </c>
      <c r="M91" s="24">
        <v>16</v>
      </c>
      <c r="N91" s="12">
        <v>0</v>
      </c>
      <c r="O91" s="12">
        <v>0</v>
      </c>
      <c r="P91" s="12">
        <v>0</v>
      </c>
      <c r="Q91" s="72"/>
      <c r="R91" s="61"/>
    </row>
    <row r="92" spans="1:18" s="3" customFormat="1" ht="51.75" customHeight="1">
      <c r="A92" s="12">
        <v>66</v>
      </c>
      <c r="B92" s="18" t="s">
        <v>123</v>
      </c>
      <c r="C92" s="12">
        <v>26423</v>
      </c>
      <c r="D92" s="12"/>
      <c r="E92" s="12"/>
      <c r="F92" s="12"/>
      <c r="G92" s="12"/>
      <c r="H92" s="12"/>
      <c r="I92" s="12"/>
      <c r="J92" s="12"/>
      <c r="K92" s="29">
        <v>2</v>
      </c>
      <c r="L92" s="24">
        <v>1.07</v>
      </c>
      <c r="M92" s="24">
        <v>4</v>
      </c>
      <c r="N92" s="12">
        <v>0</v>
      </c>
      <c r="O92" s="12">
        <v>0</v>
      </c>
      <c r="P92" s="12">
        <v>0</v>
      </c>
      <c r="Q92" s="72"/>
      <c r="R92" s="61"/>
    </row>
    <row r="93" spans="1:18" s="3" customFormat="1" ht="34.5" customHeight="1">
      <c r="A93" s="12"/>
      <c r="B93" s="18" t="s">
        <v>128</v>
      </c>
      <c r="C93" s="12"/>
      <c r="D93" s="12"/>
      <c r="E93" s="12"/>
      <c r="F93" s="12"/>
      <c r="G93" s="12"/>
      <c r="H93" s="12"/>
      <c r="I93" s="12"/>
      <c r="J93" s="12"/>
      <c r="K93" s="29"/>
      <c r="L93" s="24">
        <f>SUM(L27:L92)</f>
        <v>96.350000000000009</v>
      </c>
      <c r="M93" s="24">
        <f>SUM(M27:M92)</f>
        <v>360.16499999999996</v>
      </c>
      <c r="N93" s="12"/>
      <c r="O93" s="24"/>
      <c r="P93" s="24"/>
      <c r="Q93" s="29"/>
      <c r="R93" s="61"/>
    </row>
    <row r="94" spans="1:18" s="3" customFormat="1" ht="23.25" customHeight="1">
      <c r="A94" s="21"/>
      <c r="B94" s="202" t="s">
        <v>134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"/>
      <c r="N94" s="22"/>
      <c r="O94" s="23"/>
      <c r="P94" s="22"/>
      <c r="Q94" s="29"/>
      <c r="R94" s="61"/>
    </row>
    <row r="95" spans="1:18" s="3" customFormat="1" ht="17.25" customHeight="1">
      <c r="A95" s="21"/>
      <c r="B95" s="202" t="s">
        <v>135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2"/>
      <c r="N95" s="22"/>
      <c r="O95" s="23"/>
      <c r="P95" s="22"/>
      <c r="Q95" s="29"/>
      <c r="R95" s="61"/>
    </row>
    <row r="96" spans="1:18" s="3" customFormat="1" ht="17.25" customHeight="1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1"/>
      <c r="N96" s="41"/>
      <c r="O96" s="42"/>
      <c r="P96" s="41"/>
      <c r="Q96" s="37"/>
      <c r="R96" s="45"/>
    </row>
    <row r="97" spans="1:18" s="3" customFormat="1" ht="17.25" customHeight="1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  <c r="N97" s="41"/>
      <c r="O97" s="42"/>
      <c r="P97" s="41"/>
      <c r="Q97" s="37"/>
      <c r="R97" s="45"/>
    </row>
    <row r="98" spans="1:18">
      <c r="A98" s="183" t="s">
        <v>154</v>
      </c>
      <c r="B98" s="183"/>
      <c r="C98" s="33"/>
      <c r="D98" s="183"/>
      <c r="E98" s="183"/>
      <c r="F98" s="183"/>
      <c r="G98" s="183"/>
      <c r="H98" s="33"/>
      <c r="I98" s="33"/>
      <c r="J98" s="33"/>
      <c r="K98" s="33"/>
      <c r="L98" s="33"/>
      <c r="M98" s="183" t="s">
        <v>155</v>
      </c>
      <c r="N98" s="183"/>
      <c r="O98" s="183"/>
      <c r="P98" s="183"/>
      <c r="Q98" s="183"/>
      <c r="R98"/>
    </row>
    <row r="99" spans="1:18">
      <c r="A99" s="183" t="s">
        <v>156</v>
      </c>
      <c r="B99" s="183"/>
      <c r="C99" s="67"/>
      <c r="D99" s="183"/>
      <c r="E99" s="183"/>
      <c r="F99" s="183"/>
      <c r="G99" s="183"/>
      <c r="H99" s="33"/>
      <c r="I99" s="33"/>
      <c r="J99" s="33"/>
      <c r="K99" s="33"/>
      <c r="L99" s="33"/>
      <c r="M99" s="183" t="s">
        <v>161</v>
      </c>
      <c r="N99" s="183"/>
      <c r="O99" s="183"/>
      <c r="P99" s="183"/>
      <c r="Q99" s="183"/>
      <c r="R99"/>
    </row>
    <row r="100" spans="1:18">
      <c r="A100" s="183" t="s">
        <v>157</v>
      </c>
      <c r="B100" s="183"/>
      <c r="C100" s="67"/>
      <c r="D100" s="183"/>
      <c r="E100" s="183"/>
      <c r="F100" s="183"/>
      <c r="G100" s="183"/>
      <c r="H100" s="33"/>
      <c r="I100" s="33"/>
      <c r="J100" s="33"/>
      <c r="K100" s="33"/>
      <c r="L100" s="33"/>
      <c r="M100" s="183" t="s">
        <v>158</v>
      </c>
      <c r="N100" s="183"/>
      <c r="O100" s="183"/>
      <c r="P100" s="183"/>
      <c r="Q100" s="183"/>
      <c r="R100"/>
    </row>
    <row r="101" spans="1:18" ht="24" customHeight="1">
      <c r="A101" s="183" t="s">
        <v>159</v>
      </c>
      <c r="B101" s="183"/>
      <c r="C101" s="67"/>
      <c r="D101" s="183"/>
      <c r="E101" s="183"/>
      <c r="F101" s="183"/>
      <c r="G101" s="183"/>
      <c r="H101" s="33"/>
      <c r="I101" s="33"/>
      <c r="J101" s="33"/>
      <c r="K101" s="33"/>
      <c r="L101" s="33"/>
      <c r="M101" s="184" t="s">
        <v>160</v>
      </c>
      <c r="N101" s="184"/>
      <c r="O101" s="184"/>
      <c r="P101" s="184"/>
      <c r="Q101" s="184"/>
      <c r="R101"/>
    </row>
    <row r="102" spans="1:18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</sheetData>
  <mergeCells count="44">
    <mergeCell ref="A101:B101"/>
    <mergeCell ref="D101:G101"/>
    <mergeCell ref="M101:Q101"/>
    <mergeCell ref="A99:B99"/>
    <mergeCell ref="D99:G99"/>
    <mergeCell ref="M99:Q99"/>
    <mergeCell ref="A100:B100"/>
    <mergeCell ref="D100:G100"/>
    <mergeCell ref="M100:Q100"/>
    <mergeCell ref="B94:L94"/>
    <mergeCell ref="B95:L95"/>
    <mergeCell ref="A98:B98"/>
    <mergeCell ref="D98:G98"/>
    <mergeCell ref="M98:Q98"/>
    <mergeCell ref="M12:R12"/>
    <mergeCell ref="Q14:R14"/>
    <mergeCell ref="A15:A16"/>
    <mergeCell ref="B15:B16"/>
    <mergeCell ref="C15:C16"/>
    <mergeCell ref="D15:D16"/>
    <mergeCell ref="E15:G15"/>
    <mergeCell ref="H15:J15"/>
    <mergeCell ref="K15:M15"/>
    <mergeCell ref="N15:P15"/>
    <mergeCell ref="R15:R17"/>
    <mergeCell ref="B9:D9"/>
    <mergeCell ref="M9:R9"/>
    <mergeCell ref="B10:D10"/>
    <mergeCell ref="M10:R10"/>
    <mergeCell ref="B11:D11"/>
    <mergeCell ref="M11:R11"/>
    <mergeCell ref="M8:R8"/>
    <mergeCell ref="B1:R1"/>
    <mergeCell ref="A2:R2"/>
    <mergeCell ref="L3:M3"/>
    <mergeCell ref="N3:R3"/>
    <mergeCell ref="B4:C4"/>
    <mergeCell ref="L4:M4"/>
    <mergeCell ref="N4:R4"/>
    <mergeCell ref="B5:J5"/>
    <mergeCell ref="N5:R5"/>
    <mergeCell ref="K6:M6"/>
    <mergeCell ref="N6:R6"/>
    <mergeCell ref="M7:R7"/>
  </mergeCells>
  <printOptions horizontalCentered="1"/>
  <pageMargins left="0" right="0" top="1" bottom="0.5" header="0" footer="0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3"/>
  <sheetViews>
    <sheetView topLeftCell="A19" workbookViewId="0">
      <pane xSplit="1" topLeftCell="B1" activePane="topRight" state="frozen"/>
      <selection activeCell="A28" sqref="A28"/>
      <selection pane="topRight" activeCell="K7" sqref="K7:M7"/>
    </sheetView>
  </sheetViews>
  <sheetFormatPr defaultRowHeight="23.25"/>
  <cols>
    <col min="1" max="1" width="6.42578125" customWidth="1"/>
    <col min="2" max="2" width="43.28515625" customWidth="1"/>
    <col min="4" max="4" width="7.7109375" customWidth="1"/>
    <col min="5" max="9" width="0" hidden="1" customWidth="1"/>
    <col min="10" max="10" width="11.42578125" customWidth="1"/>
    <col min="11" max="12" width="11" customWidth="1"/>
    <col min="13" max="13" width="11.5703125" customWidth="1"/>
    <col min="14" max="14" width="8.7109375" customWidth="1"/>
    <col min="15" max="15" width="9.7109375" customWidth="1"/>
    <col min="16" max="16" width="9.42578125" customWidth="1"/>
    <col min="17" max="17" width="10.5703125" customWidth="1"/>
    <col min="18" max="18" width="10.85546875" style="33" customWidth="1"/>
  </cols>
  <sheetData>
    <row r="2" spans="1:18" s="4" customFormat="1" ht="28.5">
      <c r="A2" s="38" t="s">
        <v>133</v>
      </c>
      <c r="B2" s="200" t="s">
        <v>46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4" customFormat="1">
      <c r="A3" s="201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s="4" customFormat="1" ht="19.5">
      <c r="A4" s="36"/>
      <c r="B4" s="36" t="s">
        <v>129</v>
      </c>
      <c r="C4" s="36"/>
      <c r="D4" s="36"/>
      <c r="E4" s="37"/>
      <c r="F4" s="37"/>
      <c r="G4" s="37"/>
      <c r="H4" s="37"/>
      <c r="I4" s="37"/>
      <c r="J4" s="37" t="s">
        <v>2</v>
      </c>
      <c r="K4" s="37"/>
      <c r="L4" s="198"/>
      <c r="M4" s="198"/>
      <c r="N4" s="199" t="s">
        <v>3</v>
      </c>
      <c r="O4" s="199"/>
      <c r="P4" s="199"/>
      <c r="Q4" s="199"/>
      <c r="R4" s="199"/>
    </row>
    <row r="5" spans="1:18" s="4" customFormat="1" ht="19.5">
      <c r="A5" s="36"/>
      <c r="B5" s="197" t="s">
        <v>130</v>
      </c>
      <c r="C5" s="197"/>
      <c r="D5" s="36"/>
      <c r="E5" s="37"/>
      <c r="F5" s="37"/>
      <c r="G5" s="37"/>
      <c r="H5" s="37"/>
      <c r="I5" s="37"/>
      <c r="J5" s="37" t="s">
        <v>4</v>
      </c>
      <c r="K5" s="37"/>
      <c r="L5" s="198"/>
      <c r="M5" s="198"/>
      <c r="N5" s="199" t="s">
        <v>5</v>
      </c>
      <c r="O5" s="199"/>
      <c r="P5" s="199"/>
      <c r="Q5" s="199"/>
      <c r="R5" s="199"/>
    </row>
    <row r="6" spans="1:18" s="4" customFormat="1" ht="19.5">
      <c r="A6" s="36"/>
      <c r="B6" s="197" t="s">
        <v>6</v>
      </c>
      <c r="C6" s="197"/>
      <c r="D6" s="197"/>
      <c r="E6" s="197"/>
      <c r="F6" s="197"/>
      <c r="G6" s="197"/>
      <c r="H6" s="197"/>
      <c r="I6" s="197"/>
      <c r="J6" s="197"/>
      <c r="K6" s="37"/>
      <c r="L6" s="37"/>
      <c r="M6" s="37"/>
      <c r="N6" s="199" t="s">
        <v>131</v>
      </c>
      <c r="O6" s="199"/>
      <c r="P6" s="199"/>
      <c r="Q6" s="199"/>
      <c r="R6" s="199"/>
    </row>
    <row r="7" spans="1:18" s="4" customFormat="1" ht="19.5">
      <c r="A7" s="36"/>
      <c r="B7" s="36" t="s">
        <v>9</v>
      </c>
      <c r="C7" s="36"/>
      <c r="D7" s="36"/>
      <c r="E7" s="37"/>
      <c r="F7" s="37"/>
      <c r="G7" s="37"/>
      <c r="H7" s="37"/>
      <c r="I7" s="37"/>
      <c r="J7" s="37"/>
      <c r="K7" s="198"/>
      <c r="L7" s="198"/>
      <c r="M7" s="198"/>
      <c r="N7" s="199" t="s">
        <v>139</v>
      </c>
      <c r="O7" s="199"/>
      <c r="P7" s="199"/>
      <c r="Q7" s="199"/>
      <c r="R7" s="199"/>
    </row>
    <row r="8" spans="1:18" s="4" customFormat="1" ht="19.5">
      <c r="A8" s="36"/>
      <c r="B8" s="36" t="s">
        <v>12</v>
      </c>
      <c r="C8" s="36"/>
      <c r="D8" s="36"/>
      <c r="E8" s="37"/>
      <c r="F8" s="37"/>
      <c r="G8" s="37"/>
      <c r="H8" s="37"/>
      <c r="I8" s="37"/>
      <c r="J8" s="37"/>
      <c r="K8" s="37"/>
      <c r="L8" s="37"/>
      <c r="M8" s="199" t="s">
        <v>138</v>
      </c>
      <c r="N8" s="199"/>
      <c r="O8" s="199"/>
      <c r="P8" s="199"/>
      <c r="Q8" s="199"/>
      <c r="R8" s="199"/>
    </row>
    <row r="9" spans="1:18" s="4" customFormat="1" ht="19.5">
      <c r="A9" s="36"/>
      <c r="B9" s="36" t="s">
        <v>15</v>
      </c>
      <c r="C9" s="36"/>
      <c r="D9" s="36"/>
      <c r="E9" s="37"/>
      <c r="F9" s="37"/>
      <c r="G9" s="37"/>
      <c r="H9" s="37"/>
      <c r="I9" s="37"/>
      <c r="J9" s="37"/>
      <c r="K9" s="37"/>
      <c r="L9" s="37"/>
      <c r="M9" s="199" t="s">
        <v>17</v>
      </c>
      <c r="N9" s="199"/>
      <c r="O9" s="199"/>
      <c r="P9" s="199"/>
      <c r="Q9" s="199"/>
      <c r="R9" s="199"/>
    </row>
    <row r="10" spans="1:18" s="4" customFormat="1" ht="19.5">
      <c r="A10" s="36"/>
      <c r="B10" s="197" t="s">
        <v>136</v>
      </c>
      <c r="C10" s="197"/>
      <c r="D10" s="197"/>
      <c r="E10" s="37"/>
      <c r="F10" s="37"/>
      <c r="G10" s="37"/>
      <c r="H10" s="37"/>
      <c r="I10" s="37"/>
      <c r="J10" s="37" t="s">
        <v>20</v>
      </c>
      <c r="K10" s="37"/>
      <c r="L10" s="37"/>
      <c r="M10" s="198" t="s">
        <v>21</v>
      </c>
      <c r="N10" s="198"/>
      <c r="O10" s="198"/>
      <c r="P10" s="198"/>
      <c r="Q10" s="198"/>
      <c r="R10" s="198"/>
    </row>
    <row r="11" spans="1:18" s="4" customFormat="1" ht="19.5">
      <c r="A11" s="36"/>
      <c r="B11" s="197" t="s">
        <v>137</v>
      </c>
      <c r="C11" s="197"/>
      <c r="D11" s="197"/>
      <c r="E11" s="37"/>
      <c r="F11" s="37"/>
      <c r="G11" s="37"/>
      <c r="H11" s="37"/>
      <c r="I11" s="37"/>
      <c r="J11" s="37"/>
      <c r="K11" s="37"/>
      <c r="L11" s="37"/>
      <c r="M11" s="199" t="s">
        <v>140</v>
      </c>
      <c r="N11" s="199"/>
      <c r="O11" s="199"/>
      <c r="P11" s="199"/>
      <c r="Q11" s="199"/>
      <c r="R11" s="199"/>
    </row>
    <row r="12" spans="1:18" s="4" customFormat="1" ht="19.5">
      <c r="A12" s="36"/>
      <c r="B12" s="197" t="s">
        <v>132</v>
      </c>
      <c r="C12" s="197"/>
      <c r="D12" s="197"/>
      <c r="E12" s="2"/>
      <c r="F12" s="2"/>
      <c r="G12" s="2"/>
      <c r="H12" s="2"/>
      <c r="I12" s="2"/>
      <c r="J12" s="2" t="s">
        <v>25</v>
      </c>
      <c r="K12" s="2"/>
      <c r="L12" s="2"/>
      <c r="M12" s="175" t="s">
        <v>26</v>
      </c>
      <c r="N12" s="175"/>
      <c r="O12" s="175"/>
      <c r="P12" s="175"/>
      <c r="Q12" s="175"/>
      <c r="R12" s="175"/>
    </row>
    <row r="13" spans="1:18" s="4" customFormat="1" ht="19.5">
      <c r="A13" s="36"/>
      <c r="B13" s="36" t="s">
        <v>27</v>
      </c>
      <c r="C13" s="36"/>
      <c r="D13" s="1"/>
      <c r="E13" s="2"/>
      <c r="F13" s="2"/>
      <c r="G13" s="2"/>
      <c r="H13" s="2"/>
      <c r="I13" s="2"/>
      <c r="J13" s="2"/>
      <c r="K13" s="2"/>
      <c r="L13" s="2"/>
      <c r="M13" s="175" t="s">
        <v>28</v>
      </c>
      <c r="N13" s="175"/>
      <c r="O13" s="175"/>
      <c r="P13" s="175"/>
      <c r="Q13" s="175"/>
      <c r="R13" s="175"/>
    </row>
    <row r="14" spans="1:18" s="4" customFormat="1" ht="19.5">
      <c r="A14" s="36"/>
      <c r="B14" s="36" t="s">
        <v>29</v>
      </c>
      <c r="C14" s="36"/>
      <c r="D14" s="1"/>
      <c r="E14" s="2"/>
      <c r="F14" s="2"/>
      <c r="G14" s="2"/>
      <c r="H14" s="2"/>
      <c r="I14" s="2"/>
      <c r="J14" s="2"/>
      <c r="K14" s="2"/>
      <c r="L14" s="2"/>
      <c r="M14" s="2"/>
      <c r="N14" s="2" t="s">
        <v>30</v>
      </c>
      <c r="O14" s="2"/>
      <c r="P14" s="2"/>
      <c r="R14" s="1"/>
    </row>
    <row r="15" spans="1:18" s="4" customFormat="1" ht="17.25" customHeight="1">
      <c r="A15" s="36"/>
      <c r="B15" s="36"/>
      <c r="C15" s="36"/>
      <c r="D15" s="1"/>
      <c r="E15" s="2"/>
      <c r="F15" s="2"/>
      <c r="G15" s="2"/>
      <c r="H15" s="2"/>
      <c r="I15" s="2"/>
      <c r="J15" s="2"/>
      <c r="K15" s="2"/>
      <c r="L15" s="2"/>
      <c r="M15" s="2"/>
      <c r="N15" s="2" t="s">
        <v>31</v>
      </c>
      <c r="O15" s="2"/>
      <c r="P15" s="2"/>
      <c r="Q15" s="190" t="s">
        <v>149</v>
      </c>
      <c r="R15" s="190"/>
    </row>
    <row r="16" spans="1:18" s="10" customFormat="1" ht="34.5" customHeight="1">
      <c r="A16" s="193" t="s">
        <v>33</v>
      </c>
      <c r="B16" s="193" t="s">
        <v>34</v>
      </c>
      <c r="C16" s="193" t="s">
        <v>35</v>
      </c>
      <c r="D16" s="193" t="s">
        <v>36</v>
      </c>
      <c r="E16" s="193" t="s">
        <v>37</v>
      </c>
      <c r="F16" s="193"/>
      <c r="G16" s="193"/>
      <c r="H16" s="193" t="s">
        <v>38</v>
      </c>
      <c r="I16" s="193"/>
      <c r="J16" s="193"/>
      <c r="K16" s="193" t="s">
        <v>39</v>
      </c>
      <c r="L16" s="193"/>
      <c r="M16" s="193"/>
      <c r="N16" s="193" t="s">
        <v>151</v>
      </c>
      <c r="O16" s="193"/>
      <c r="P16" s="193"/>
      <c r="Q16" s="69"/>
      <c r="R16" s="185" t="s">
        <v>45</v>
      </c>
    </row>
    <row r="17" spans="1:18" s="10" customFormat="1" ht="48" customHeight="1">
      <c r="A17" s="193"/>
      <c r="B17" s="193"/>
      <c r="C17" s="193"/>
      <c r="D17" s="193"/>
      <c r="E17" s="69" t="s">
        <v>40</v>
      </c>
      <c r="F17" s="69" t="s">
        <v>41</v>
      </c>
      <c r="G17" s="69" t="s">
        <v>42</v>
      </c>
      <c r="H17" s="69" t="s">
        <v>40</v>
      </c>
      <c r="I17" s="69" t="s">
        <v>41</v>
      </c>
      <c r="J17" s="69" t="s">
        <v>42</v>
      </c>
      <c r="K17" s="69" t="s">
        <v>40</v>
      </c>
      <c r="L17" s="69" t="s">
        <v>41</v>
      </c>
      <c r="M17" s="69" t="s">
        <v>43</v>
      </c>
      <c r="N17" s="69" t="s">
        <v>40</v>
      </c>
      <c r="O17" s="69" t="s">
        <v>44</v>
      </c>
      <c r="P17" s="69" t="s">
        <v>43</v>
      </c>
      <c r="Q17" s="76" t="s">
        <v>163</v>
      </c>
      <c r="R17" s="185"/>
    </row>
    <row r="18" spans="1:18" s="10" customFormat="1" ht="18">
      <c r="A18" s="56">
        <v>1</v>
      </c>
      <c r="B18" s="56">
        <v>2</v>
      </c>
      <c r="C18" s="56"/>
      <c r="D18" s="56">
        <v>3</v>
      </c>
      <c r="E18" s="56">
        <v>3.71428571428571</v>
      </c>
      <c r="F18" s="56">
        <v>4.3571428571428497</v>
      </c>
      <c r="G18" s="56">
        <v>5</v>
      </c>
      <c r="H18" s="56">
        <v>5.6428571428571397</v>
      </c>
      <c r="I18" s="56">
        <v>6.2857142857142803</v>
      </c>
      <c r="J18" s="56">
        <v>6.9285714285714199</v>
      </c>
      <c r="K18" s="56">
        <v>7.5714285714285703</v>
      </c>
      <c r="L18" s="56">
        <v>8.21428571428571</v>
      </c>
      <c r="M18" s="56">
        <v>8.8571428571428505</v>
      </c>
      <c r="N18" s="56">
        <v>9.5</v>
      </c>
      <c r="O18" s="56">
        <v>10.1428571428571</v>
      </c>
      <c r="P18" s="56">
        <v>10.785714285714301</v>
      </c>
      <c r="Q18" s="56">
        <v>13</v>
      </c>
      <c r="R18" s="185"/>
    </row>
    <row r="19" spans="1:18" s="1" customFormat="1" ht="24.75" customHeight="1">
      <c r="A19" s="52"/>
      <c r="B19" s="53" t="s">
        <v>46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16.5" customHeight="1">
      <c r="A20" s="49"/>
      <c r="B20" s="50" t="s">
        <v>141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1"/>
      <c r="R20" s="21"/>
    </row>
    <row r="21" spans="1:18" s="3" customFormat="1" ht="41.25" customHeight="1">
      <c r="A21" s="12">
        <v>1</v>
      </c>
      <c r="B21" s="50" t="s">
        <v>142</v>
      </c>
      <c r="C21" s="49">
        <v>31121</v>
      </c>
      <c r="D21" s="49" t="s">
        <v>143</v>
      </c>
      <c r="E21" s="49"/>
      <c r="F21" s="49"/>
      <c r="G21" s="49"/>
      <c r="H21" s="49"/>
      <c r="I21" s="49"/>
      <c r="J21" s="49"/>
      <c r="K21" s="49">
        <v>1</v>
      </c>
      <c r="L21" s="70">
        <v>0.67</v>
      </c>
      <c r="M21" s="64">
        <v>2.5</v>
      </c>
      <c r="N21" s="49">
        <v>1</v>
      </c>
      <c r="O21" s="70">
        <v>0.67</v>
      </c>
      <c r="P21" s="64">
        <v>2.5</v>
      </c>
      <c r="Q21" s="71">
        <v>1</v>
      </c>
      <c r="R21" s="21"/>
    </row>
    <row r="22" spans="1:18" s="3" customFormat="1" ht="75.75" customHeight="1">
      <c r="A22" s="12">
        <v>2</v>
      </c>
      <c r="B22" s="18" t="s">
        <v>144</v>
      </c>
      <c r="C22" s="12">
        <v>31122</v>
      </c>
      <c r="D22" s="12" t="s">
        <v>55</v>
      </c>
      <c r="E22" s="12"/>
      <c r="F22" s="12"/>
      <c r="G22" s="12"/>
      <c r="H22" s="12"/>
      <c r="I22" s="12"/>
      <c r="J22" s="12"/>
      <c r="K22" s="12">
        <v>4</v>
      </c>
      <c r="L22" s="24">
        <v>4.7</v>
      </c>
      <c r="M22" s="24">
        <v>17.600000000000001</v>
      </c>
      <c r="N22" s="24">
        <v>0</v>
      </c>
      <c r="O22" s="12">
        <v>0</v>
      </c>
      <c r="P22" s="12">
        <v>0</v>
      </c>
      <c r="Q22" s="68"/>
      <c r="R22" s="61"/>
    </row>
    <row r="23" spans="1:18" s="3" customFormat="1" ht="61.5" customHeight="1">
      <c r="A23" s="12">
        <v>3</v>
      </c>
      <c r="B23" s="18" t="s">
        <v>145</v>
      </c>
      <c r="C23" s="12">
        <v>31122</v>
      </c>
      <c r="D23" s="12" t="s">
        <v>56</v>
      </c>
      <c r="E23" s="12"/>
      <c r="F23" s="12"/>
      <c r="G23" s="12"/>
      <c r="H23" s="12"/>
      <c r="I23" s="12"/>
      <c r="J23" s="12"/>
      <c r="K23" s="12">
        <v>1</v>
      </c>
      <c r="L23" s="25">
        <v>0.51</v>
      </c>
      <c r="M23" s="24">
        <v>1.9</v>
      </c>
      <c r="N23" s="24">
        <v>0</v>
      </c>
      <c r="O23" s="12">
        <v>0</v>
      </c>
      <c r="P23" s="12">
        <v>0</v>
      </c>
      <c r="Q23" s="68"/>
      <c r="R23" s="61"/>
    </row>
    <row r="24" spans="1:18" s="3" customFormat="1" ht="22.5" customHeight="1">
      <c r="A24" s="12">
        <v>4</v>
      </c>
      <c r="B24" s="18" t="s">
        <v>146</v>
      </c>
      <c r="C24" s="12">
        <v>31159</v>
      </c>
      <c r="D24" s="12" t="s">
        <v>56</v>
      </c>
      <c r="E24" s="12"/>
      <c r="F24" s="12"/>
      <c r="G24" s="12"/>
      <c r="H24" s="12"/>
      <c r="I24" s="12"/>
      <c r="J24" s="12"/>
      <c r="K24" s="12">
        <v>1</v>
      </c>
      <c r="L24" s="25">
        <v>1.34</v>
      </c>
      <c r="M24" s="24">
        <v>5</v>
      </c>
      <c r="N24" s="24">
        <v>0</v>
      </c>
      <c r="O24" s="12">
        <v>0</v>
      </c>
      <c r="P24" s="12">
        <v>0</v>
      </c>
      <c r="Q24" s="68"/>
      <c r="R24" s="61"/>
    </row>
    <row r="25" spans="1:18" s="3" customFormat="1" ht="36" customHeight="1">
      <c r="A25" s="49">
        <v>5</v>
      </c>
      <c r="B25" s="50" t="s">
        <v>147</v>
      </c>
      <c r="C25" s="49">
        <v>31123</v>
      </c>
      <c r="D25" s="49" t="s">
        <v>56</v>
      </c>
      <c r="E25" s="49"/>
      <c r="F25" s="49"/>
      <c r="G25" s="49"/>
      <c r="H25" s="49"/>
      <c r="I25" s="49"/>
      <c r="J25" s="49"/>
      <c r="K25" s="49">
        <v>1</v>
      </c>
      <c r="L25" s="64">
        <v>0.8</v>
      </c>
      <c r="M25" s="64">
        <v>3</v>
      </c>
      <c r="N25" s="49">
        <v>1</v>
      </c>
      <c r="O25" s="64">
        <v>0.8</v>
      </c>
      <c r="P25" s="64">
        <v>3</v>
      </c>
      <c r="Q25" s="71">
        <v>1</v>
      </c>
      <c r="R25" s="61"/>
    </row>
    <row r="26" spans="1:18" s="3" customFormat="1" ht="18" customHeight="1">
      <c r="A26" s="12"/>
      <c r="B26" s="18" t="s">
        <v>148</v>
      </c>
      <c r="C26" s="12"/>
      <c r="D26" s="12"/>
      <c r="E26" s="12"/>
      <c r="F26" s="12"/>
      <c r="G26" s="12"/>
      <c r="H26" s="12"/>
      <c r="I26" s="12"/>
      <c r="J26" s="12"/>
      <c r="K26" s="12"/>
      <c r="L26" s="25">
        <f>SUM(L21:L25)</f>
        <v>8.02</v>
      </c>
      <c r="M26" s="24">
        <f>SUM(M21:M25)</f>
        <v>30</v>
      </c>
      <c r="N26" s="24"/>
      <c r="O26" s="25">
        <f>SUM(O21:O25)</f>
        <v>1.4700000000000002</v>
      </c>
      <c r="P26" s="24">
        <f>SUM(P21:P25)</f>
        <v>5.5</v>
      </c>
      <c r="Q26" s="34"/>
      <c r="R26" s="61"/>
    </row>
    <row r="27" spans="1:18" s="3" customFormat="1" ht="29.25" customHeight="1">
      <c r="A27" s="46"/>
      <c r="B27" s="47" t="s">
        <v>57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51"/>
      <c r="R27" s="61"/>
    </row>
    <row r="28" spans="1:18" s="3" customFormat="1" ht="33.75" customHeight="1">
      <c r="A28" s="12">
        <v>1</v>
      </c>
      <c r="B28" s="18" t="s">
        <v>59</v>
      </c>
      <c r="C28" s="12">
        <v>21111</v>
      </c>
      <c r="D28" s="12" t="s">
        <v>58</v>
      </c>
      <c r="E28" s="12"/>
      <c r="F28" s="12"/>
      <c r="G28" s="12"/>
      <c r="H28" s="12"/>
      <c r="I28" s="12"/>
      <c r="J28" s="12"/>
      <c r="K28" s="12">
        <v>1</v>
      </c>
      <c r="L28" s="25">
        <v>1.98</v>
      </c>
      <c r="M28" s="24">
        <v>7.4</v>
      </c>
      <c r="N28" s="24">
        <v>1</v>
      </c>
      <c r="O28" s="12">
        <v>0.76</v>
      </c>
      <c r="P28" s="25">
        <v>2.85</v>
      </c>
      <c r="Q28" s="72"/>
      <c r="R28" s="61"/>
    </row>
    <row r="29" spans="1:18" s="3" customFormat="1" ht="30.75" customHeight="1">
      <c r="A29" s="12">
        <v>2</v>
      </c>
      <c r="B29" s="18" t="s">
        <v>60</v>
      </c>
      <c r="C29" s="12">
        <v>21111</v>
      </c>
      <c r="D29" s="12" t="s">
        <v>58</v>
      </c>
      <c r="E29" s="12"/>
      <c r="F29" s="12"/>
      <c r="G29" s="12"/>
      <c r="H29" s="12"/>
      <c r="I29" s="12"/>
      <c r="J29" s="12"/>
      <c r="K29" s="12">
        <v>2</v>
      </c>
      <c r="L29" s="25">
        <v>3.37</v>
      </c>
      <c r="M29" s="25">
        <v>12.61</v>
      </c>
      <c r="N29" s="24">
        <v>2</v>
      </c>
      <c r="O29" s="24">
        <v>1.3</v>
      </c>
      <c r="P29" s="25">
        <v>4.8499999999999996</v>
      </c>
      <c r="Q29" s="72"/>
      <c r="R29" s="61"/>
    </row>
    <row r="30" spans="1:18" s="3" customFormat="1" ht="34.5" customHeight="1">
      <c r="A30" s="12">
        <v>3</v>
      </c>
      <c r="B30" s="18" t="s">
        <v>61</v>
      </c>
      <c r="C30" s="12">
        <v>21111</v>
      </c>
      <c r="D30" s="12" t="s">
        <v>58</v>
      </c>
      <c r="E30" s="12"/>
      <c r="F30" s="12"/>
      <c r="G30" s="12"/>
      <c r="H30" s="12"/>
      <c r="I30" s="12"/>
      <c r="J30" s="12"/>
      <c r="K30" s="12">
        <v>4</v>
      </c>
      <c r="L30" s="25">
        <v>6.01</v>
      </c>
      <c r="M30" s="24">
        <v>22.49</v>
      </c>
      <c r="N30" s="24">
        <v>4</v>
      </c>
      <c r="O30" s="25">
        <v>2.31</v>
      </c>
      <c r="P30" s="25">
        <v>8.65</v>
      </c>
      <c r="Q30" s="72"/>
      <c r="R30" s="61"/>
    </row>
    <row r="31" spans="1:18" s="3" customFormat="1" ht="35.25" customHeight="1">
      <c r="A31" s="12">
        <v>4</v>
      </c>
      <c r="B31" s="18" t="s">
        <v>62</v>
      </c>
      <c r="C31" s="12">
        <v>21112</v>
      </c>
      <c r="D31" s="12" t="s">
        <v>58</v>
      </c>
      <c r="E31" s="12"/>
      <c r="F31" s="12"/>
      <c r="G31" s="12"/>
      <c r="H31" s="12"/>
      <c r="I31" s="12"/>
      <c r="J31" s="12"/>
      <c r="K31" s="12">
        <v>2</v>
      </c>
      <c r="L31" s="24">
        <v>2.35</v>
      </c>
      <c r="M31" s="24">
        <v>8.81</v>
      </c>
      <c r="N31" s="12">
        <v>2</v>
      </c>
      <c r="O31" s="25">
        <v>0.91</v>
      </c>
      <c r="P31" s="25">
        <v>3.39</v>
      </c>
      <c r="Q31" s="72"/>
      <c r="R31" s="61"/>
    </row>
    <row r="32" spans="1:18" s="3" customFormat="1" ht="35.25" customHeight="1">
      <c r="A32" s="12">
        <v>5</v>
      </c>
      <c r="B32" s="18" t="s">
        <v>63</v>
      </c>
      <c r="C32" s="12">
        <v>21113</v>
      </c>
      <c r="D32" s="12" t="s">
        <v>58</v>
      </c>
      <c r="E32" s="12"/>
      <c r="F32" s="12"/>
      <c r="G32" s="12"/>
      <c r="H32" s="12"/>
      <c r="I32" s="12"/>
      <c r="J32" s="12"/>
      <c r="K32" s="12">
        <v>1</v>
      </c>
      <c r="L32" s="25">
        <v>1.36</v>
      </c>
      <c r="M32" s="24">
        <v>5.0999999999999996</v>
      </c>
      <c r="N32" s="12">
        <v>1</v>
      </c>
      <c r="O32" s="25">
        <v>0.52</v>
      </c>
      <c r="P32" s="25">
        <v>1.96</v>
      </c>
      <c r="Q32" s="72"/>
      <c r="R32" s="61"/>
    </row>
    <row r="33" spans="1:18" s="3" customFormat="1" ht="35.25" customHeight="1">
      <c r="A33" s="12">
        <v>6</v>
      </c>
      <c r="B33" s="18" t="s">
        <v>64</v>
      </c>
      <c r="C33" s="12">
        <v>21114</v>
      </c>
      <c r="D33" s="12" t="s">
        <v>58</v>
      </c>
      <c r="E33" s="12"/>
      <c r="F33" s="12"/>
      <c r="G33" s="12"/>
      <c r="H33" s="12"/>
      <c r="I33" s="12"/>
      <c r="J33" s="12"/>
      <c r="K33" s="12">
        <v>2</v>
      </c>
      <c r="L33" s="24">
        <v>2.2200000000000002</v>
      </c>
      <c r="M33" s="24">
        <v>8.3000000000000007</v>
      </c>
      <c r="N33" s="12">
        <v>2</v>
      </c>
      <c r="O33" s="25">
        <v>0.85</v>
      </c>
      <c r="P33" s="25">
        <v>3.19</v>
      </c>
      <c r="Q33" s="72"/>
      <c r="R33" s="61"/>
    </row>
    <row r="34" spans="1:18" s="3" customFormat="1" ht="35.25" customHeight="1">
      <c r="A34" s="12">
        <v>7</v>
      </c>
      <c r="B34" s="18" t="s">
        <v>65</v>
      </c>
      <c r="C34" s="12">
        <v>21132</v>
      </c>
      <c r="D34" s="12" t="s">
        <v>58</v>
      </c>
      <c r="E34" s="12"/>
      <c r="F34" s="12"/>
      <c r="G34" s="12"/>
      <c r="H34" s="12"/>
      <c r="I34" s="12"/>
      <c r="J34" s="12"/>
      <c r="K34" s="12">
        <v>12</v>
      </c>
      <c r="L34" s="25">
        <v>0.77</v>
      </c>
      <c r="M34" s="25">
        <v>2.88</v>
      </c>
      <c r="N34" s="12">
        <v>12</v>
      </c>
      <c r="O34" s="25">
        <v>0.26</v>
      </c>
      <c r="P34" s="25">
        <v>0.96</v>
      </c>
      <c r="Q34" s="72"/>
      <c r="R34" s="61"/>
    </row>
    <row r="35" spans="1:18" s="3" customFormat="1" ht="35.25" customHeight="1">
      <c r="A35" s="12">
        <v>8</v>
      </c>
      <c r="B35" s="18" t="s">
        <v>66</v>
      </c>
      <c r="C35" s="12">
        <v>21134</v>
      </c>
      <c r="D35" s="12" t="s">
        <v>56</v>
      </c>
      <c r="E35" s="12"/>
      <c r="F35" s="12"/>
      <c r="G35" s="12"/>
      <c r="H35" s="12"/>
      <c r="I35" s="12"/>
      <c r="J35" s="12"/>
      <c r="K35" s="24">
        <v>5</v>
      </c>
      <c r="L35" s="25">
        <v>0.2</v>
      </c>
      <c r="M35" s="25">
        <v>0.75</v>
      </c>
      <c r="N35" s="12">
        <v>1</v>
      </c>
      <c r="O35" s="25">
        <v>0.04</v>
      </c>
      <c r="P35" s="25">
        <v>0.15</v>
      </c>
      <c r="Q35" s="72"/>
      <c r="R35" s="61"/>
    </row>
    <row r="36" spans="1:18" s="3" customFormat="1" ht="35.25" customHeight="1">
      <c r="A36" s="12">
        <v>9</v>
      </c>
      <c r="B36" s="18" t="s">
        <v>67</v>
      </c>
      <c r="C36" s="12">
        <v>21134</v>
      </c>
      <c r="D36" s="12" t="s">
        <v>56</v>
      </c>
      <c r="E36" s="12"/>
      <c r="F36" s="12"/>
      <c r="G36" s="12"/>
      <c r="H36" s="12"/>
      <c r="I36" s="12"/>
      <c r="J36" s="12"/>
      <c r="K36" s="12">
        <v>2</v>
      </c>
      <c r="L36" s="24">
        <v>7.0000000000000007E-2</v>
      </c>
      <c r="M36" s="24">
        <v>0.25</v>
      </c>
      <c r="N36" s="12">
        <v>0</v>
      </c>
      <c r="O36" s="24">
        <v>0</v>
      </c>
      <c r="P36" s="24">
        <v>0</v>
      </c>
      <c r="Q36" s="72"/>
      <c r="R36" s="61"/>
    </row>
    <row r="37" spans="1:18" s="3" customFormat="1" ht="35.25" customHeight="1">
      <c r="A37" s="12">
        <v>10</v>
      </c>
      <c r="B37" s="18" t="s">
        <v>68</v>
      </c>
      <c r="C37" s="12">
        <v>21139</v>
      </c>
      <c r="D37" s="20"/>
      <c r="E37" s="12"/>
      <c r="F37" s="12"/>
      <c r="G37" s="12"/>
      <c r="H37" s="12"/>
      <c r="I37" s="12"/>
      <c r="J37" s="12"/>
      <c r="K37" s="12">
        <v>12</v>
      </c>
      <c r="L37" s="25">
        <v>0.15</v>
      </c>
      <c r="M37" s="25">
        <v>5.5E-2</v>
      </c>
      <c r="N37" s="12">
        <v>4</v>
      </c>
      <c r="O37" s="25">
        <v>0.05</v>
      </c>
      <c r="P37" s="25">
        <v>0.19</v>
      </c>
      <c r="Q37" s="72"/>
      <c r="R37" s="61"/>
    </row>
    <row r="38" spans="1:18" s="3" customFormat="1" ht="35.25" customHeight="1">
      <c r="A38" s="12">
        <v>11</v>
      </c>
      <c r="B38" s="18" t="s">
        <v>69</v>
      </c>
      <c r="C38" s="12">
        <v>21121</v>
      </c>
      <c r="D38" s="12" t="s">
        <v>58</v>
      </c>
      <c r="E38" s="12"/>
      <c r="F38" s="12"/>
      <c r="G38" s="12"/>
      <c r="H38" s="12"/>
      <c r="I38" s="12"/>
      <c r="J38" s="12"/>
      <c r="K38" s="12">
        <v>12</v>
      </c>
      <c r="L38" s="24">
        <v>0.32</v>
      </c>
      <c r="M38" s="24">
        <v>1.2</v>
      </c>
      <c r="N38" s="12">
        <v>0</v>
      </c>
      <c r="O38" s="24">
        <v>0</v>
      </c>
      <c r="P38" s="24">
        <v>0</v>
      </c>
      <c r="Q38" s="72"/>
      <c r="R38" s="61"/>
    </row>
    <row r="39" spans="1:18" s="3" customFormat="1" ht="51.75" customHeight="1">
      <c r="A39" s="12">
        <v>12</v>
      </c>
      <c r="B39" s="18" t="s">
        <v>70</v>
      </c>
      <c r="C39" s="12">
        <v>21213</v>
      </c>
      <c r="D39" s="12" t="s">
        <v>55</v>
      </c>
      <c r="E39" s="12"/>
      <c r="F39" s="12"/>
      <c r="G39" s="12"/>
      <c r="H39" s="12"/>
      <c r="I39" s="12"/>
      <c r="J39" s="12"/>
      <c r="K39" s="12">
        <v>12</v>
      </c>
      <c r="L39" s="25">
        <v>0.15</v>
      </c>
      <c r="M39" s="25">
        <v>0.57999999999999996</v>
      </c>
      <c r="N39" s="12">
        <v>4</v>
      </c>
      <c r="O39" s="25">
        <v>0.05</v>
      </c>
      <c r="P39" s="25">
        <v>0.19</v>
      </c>
      <c r="Q39" s="72"/>
      <c r="R39" s="61"/>
    </row>
    <row r="40" spans="1:18" s="3" customFormat="1" ht="21" customHeight="1">
      <c r="A40" s="12">
        <v>13</v>
      </c>
      <c r="B40" s="18" t="s">
        <v>71</v>
      </c>
      <c r="C40" s="12">
        <v>21121</v>
      </c>
      <c r="D40" s="12" t="s">
        <v>56</v>
      </c>
      <c r="E40" s="12"/>
      <c r="F40" s="12"/>
      <c r="G40" s="12"/>
      <c r="H40" s="12"/>
      <c r="I40" s="12"/>
      <c r="J40" s="12"/>
      <c r="K40" s="12">
        <v>250</v>
      </c>
      <c r="L40" s="25">
        <v>0.16</v>
      </c>
      <c r="M40" s="24">
        <v>0.6</v>
      </c>
      <c r="N40" s="12">
        <v>4</v>
      </c>
      <c r="O40" s="25">
        <v>0.05</v>
      </c>
      <c r="P40" s="24">
        <v>0.2</v>
      </c>
      <c r="Q40" s="72"/>
      <c r="R40" s="61"/>
    </row>
    <row r="41" spans="1:18" s="3" customFormat="1" ht="35.25" customHeight="1">
      <c r="A41" s="12">
        <v>14</v>
      </c>
      <c r="B41" s="18" t="s">
        <v>72</v>
      </c>
      <c r="C41" s="12">
        <v>21121</v>
      </c>
      <c r="D41" s="12" t="s">
        <v>56</v>
      </c>
      <c r="E41" s="12"/>
      <c r="F41" s="12"/>
      <c r="G41" s="12"/>
      <c r="H41" s="12"/>
      <c r="I41" s="12"/>
      <c r="J41" s="12"/>
      <c r="K41" s="12">
        <v>1600</v>
      </c>
      <c r="L41" s="24">
        <v>0.77</v>
      </c>
      <c r="M41" s="24">
        <v>2.88</v>
      </c>
      <c r="N41" s="12">
        <v>4</v>
      </c>
      <c r="O41" s="24">
        <v>0.26</v>
      </c>
      <c r="P41" s="24">
        <v>0.96</v>
      </c>
      <c r="Q41" s="72"/>
      <c r="R41" s="61"/>
    </row>
    <row r="42" spans="1:18" s="3" customFormat="1" ht="23.25" customHeight="1">
      <c r="A42" s="12">
        <v>15</v>
      </c>
      <c r="B42" s="18" t="s">
        <v>73</v>
      </c>
      <c r="C42" s="12">
        <v>21111</v>
      </c>
      <c r="D42" s="12" t="s">
        <v>124</v>
      </c>
      <c r="E42" s="12"/>
      <c r="F42" s="12"/>
      <c r="G42" s="12"/>
      <c r="H42" s="12"/>
      <c r="I42" s="12"/>
      <c r="J42" s="12"/>
      <c r="K42" s="12">
        <v>80</v>
      </c>
      <c r="L42" s="25">
        <v>0.13</v>
      </c>
      <c r="M42" s="25">
        <v>0.48</v>
      </c>
      <c r="N42" s="12">
        <v>4</v>
      </c>
      <c r="O42" s="25">
        <v>0.04</v>
      </c>
      <c r="P42" s="25">
        <v>0.16</v>
      </c>
      <c r="Q42" s="72"/>
      <c r="R42" s="61"/>
    </row>
    <row r="43" spans="1:18" s="3" customFormat="1" ht="18" customHeight="1">
      <c r="A43" s="12">
        <v>16</v>
      </c>
      <c r="B43" s="18" t="s">
        <v>74</v>
      </c>
      <c r="C43" s="12">
        <v>22111</v>
      </c>
      <c r="D43" s="12" t="s">
        <v>55</v>
      </c>
      <c r="E43" s="12"/>
      <c r="F43" s="12"/>
      <c r="G43" s="12"/>
      <c r="H43" s="12"/>
      <c r="I43" s="12"/>
      <c r="J43" s="12"/>
      <c r="K43" s="12">
        <v>2</v>
      </c>
      <c r="L43" s="24">
        <v>0.06</v>
      </c>
      <c r="M43" s="24">
        <v>0.24</v>
      </c>
      <c r="N43" s="12">
        <v>4</v>
      </c>
      <c r="O43" s="24">
        <v>0.02</v>
      </c>
      <c r="P43" s="24">
        <v>0.08</v>
      </c>
      <c r="Q43" s="72"/>
      <c r="R43" s="61"/>
    </row>
    <row r="44" spans="1:18" s="3" customFormat="1" ht="24.75" customHeight="1">
      <c r="A44" s="12">
        <v>17</v>
      </c>
      <c r="B44" s="18" t="s">
        <v>75</v>
      </c>
      <c r="C44" s="12">
        <v>22112</v>
      </c>
      <c r="D44" s="12"/>
      <c r="E44" s="12"/>
      <c r="F44" s="12"/>
      <c r="G44" s="12"/>
      <c r="H44" s="12"/>
      <c r="I44" s="12"/>
      <c r="J44" s="12"/>
      <c r="K44" s="12">
        <v>400</v>
      </c>
      <c r="L44" s="24">
        <v>0.38</v>
      </c>
      <c r="M44" s="24">
        <v>1.44</v>
      </c>
      <c r="N44" s="12">
        <v>4</v>
      </c>
      <c r="O44" s="24">
        <v>0.13</v>
      </c>
      <c r="P44" s="24">
        <v>0.48</v>
      </c>
      <c r="Q44" s="72"/>
      <c r="R44" s="61"/>
    </row>
    <row r="45" spans="1:18" s="3" customFormat="1" ht="35.25" customHeight="1">
      <c r="A45" s="12">
        <v>18</v>
      </c>
      <c r="B45" s="18" t="s">
        <v>76</v>
      </c>
      <c r="C45" s="12">
        <v>22112</v>
      </c>
      <c r="D45" s="12"/>
      <c r="E45" s="12"/>
      <c r="F45" s="12"/>
      <c r="G45" s="12"/>
      <c r="H45" s="12"/>
      <c r="I45" s="12"/>
      <c r="J45" s="12"/>
      <c r="K45" s="12">
        <v>1</v>
      </c>
      <c r="L45" s="25">
        <v>0.16</v>
      </c>
      <c r="M45" s="25">
        <v>0.6</v>
      </c>
      <c r="N45" s="12">
        <v>4</v>
      </c>
      <c r="O45" s="25">
        <v>0.05</v>
      </c>
      <c r="P45" s="25">
        <v>0.2</v>
      </c>
      <c r="Q45" s="72"/>
      <c r="R45" s="61"/>
    </row>
    <row r="46" spans="1:18" s="3" customFormat="1" ht="24.75" customHeight="1">
      <c r="A46" s="12">
        <v>19</v>
      </c>
      <c r="B46" s="18" t="s">
        <v>77</v>
      </c>
      <c r="C46" s="12">
        <v>22112</v>
      </c>
      <c r="D46" s="12"/>
      <c r="E46" s="12"/>
      <c r="F46" s="12"/>
      <c r="G46" s="12"/>
      <c r="H46" s="12"/>
      <c r="I46" s="12"/>
      <c r="J46" s="12"/>
      <c r="K46" s="12">
        <v>840</v>
      </c>
      <c r="L46" s="25">
        <v>0.27</v>
      </c>
      <c r="M46" s="25">
        <v>1.01</v>
      </c>
      <c r="N46" s="12">
        <v>280</v>
      </c>
      <c r="O46" s="25">
        <v>0.09</v>
      </c>
      <c r="P46" s="25">
        <v>0.33</v>
      </c>
      <c r="Q46" s="72"/>
      <c r="R46" s="61"/>
    </row>
    <row r="47" spans="1:18" s="3" customFormat="1" ht="27.75" customHeight="1">
      <c r="A47" s="12">
        <v>20</v>
      </c>
      <c r="B47" s="18" t="s">
        <v>78</v>
      </c>
      <c r="C47" s="12">
        <v>22112</v>
      </c>
      <c r="D47" s="12"/>
      <c r="E47" s="12"/>
      <c r="F47" s="12"/>
      <c r="G47" s="12"/>
      <c r="H47" s="12"/>
      <c r="I47" s="12"/>
      <c r="J47" s="12"/>
      <c r="K47" s="12">
        <v>3360</v>
      </c>
      <c r="L47" s="24">
        <v>0.9</v>
      </c>
      <c r="M47" s="25">
        <v>3.36</v>
      </c>
      <c r="N47" s="12">
        <v>1120</v>
      </c>
      <c r="O47" s="24">
        <v>0.3</v>
      </c>
      <c r="P47" s="24">
        <v>1.1200000000000001</v>
      </c>
      <c r="Q47" s="72"/>
      <c r="R47" s="61"/>
    </row>
    <row r="48" spans="1:18" s="3" customFormat="1" ht="35.25" customHeight="1">
      <c r="A48" s="12">
        <v>21</v>
      </c>
      <c r="B48" s="18" t="s">
        <v>79</v>
      </c>
      <c r="C48" s="12">
        <v>22112</v>
      </c>
      <c r="D48" s="12"/>
      <c r="E48" s="12"/>
      <c r="F48" s="12"/>
      <c r="G48" s="12"/>
      <c r="H48" s="12"/>
      <c r="I48" s="12"/>
      <c r="J48" s="12"/>
      <c r="K48" s="12">
        <v>84</v>
      </c>
      <c r="L48" s="24">
        <v>0.18</v>
      </c>
      <c r="M48" s="24">
        <v>0.67</v>
      </c>
      <c r="N48" s="12">
        <v>28</v>
      </c>
      <c r="O48" s="24">
        <v>0.06</v>
      </c>
      <c r="P48" s="24">
        <v>0.22</v>
      </c>
      <c r="Q48" s="72"/>
      <c r="R48" s="61"/>
    </row>
    <row r="49" spans="1:19" s="3" customFormat="1" ht="25.5" customHeight="1">
      <c r="A49" s="12">
        <v>22</v>
      </c>
      <c r="B49" s="18" t="s">
        <v>80</v>
      </c>
      <c r="C49" s="12">
        <v>22314</v>
      </c>
      <c r="D49" s="12"/>
      <c r="E49" s="12"/>
      <c r="F49" s="12"/>
      <c r="G49" s="12"/>
      <c r="H49" s="12"/>
      <c r="I49" s="12"/>
      <c r="J49" s="12"/>
      <c r="K49" s="12">
        <v>24</v>
      </c>
      <c r="L49" s="24">
        <v>0.1</v>
      </c>
      <c r="M49" s="24">
        <v>0.36</v>
      </c>
      <c r="N49" s="12">
        <v>4</v>
      </c>
      <c r="O49" s="24">
        <v>0.03</v>
      </c>
      <c r="P49" s="24">
        <v>0.12</v>
      </c>
      <c r="Q49" s="72"/>
      <c r="R49" s="61"/>
    </row>
    <row r="50" spans="1:19" s="3" customFormat="1" ht="35.25" customHeight="1">
      <c r="A50" s="12">
        <v>23</v>
      </c>
      <c r="B50" s="18" t="s">
        <v>81</v>
      </c>
      <c r="C50" s="12">
        <v>22213</v>
      </c>
      <c r="D50" s="12"/>
      <c r="E50" s="12"/>
      <c r="F50" s="12"/>
      <c r="G50" s="12"/>
      <c r="H50" s="12"/>
      <c r="I50" s="12"/>
      <c r="J50" s="12"/>
      <c r="K50" s="12">
        <v>12</v>
      </c>
      <c r="L50" s="24">
        <v>0.14000000000000001</v>
      </c>
      <c r="M50" s="24">
        <v>0.54</v>
      </c>
      <c r="N50" s="12">
        <v>4</v>
      </c>
      <c r="O50" s="24">
        <v>0.05</v>
      </c>
      <c r="P50" s="24">
        <v>0.2</v>
      </c>
      <c r="Q50" s="72"/>
      <c r="R50" s="61"/>
    </row>
    <row r="51" spans="1:19" s="3" customFormat="1" ht="35.25" customHeight="1">
      <c r="A51" s="12">
        <v>24</v>
      </c>
      <c r="B51" s="18" t="s">
        <v>82</v>
      </c>
      <c r="C51" s="12">
        <v>22213</v>
      </c>
      <c r="D51" s="12"/>
      <c r="E51" s="12"/>
      <c r="F51" s="12"/>
      <c r="G51" s="12"/>
      <c r="H51" s="12"/>
      <c r="I51" s="12"/>
      <c r="J51" s="12"/>
      <c r="K51" s="12">
        <v>2</v>
      </c>
      <c r="L51" s="24">
        <v>1.07</v>
      </c>
      <c r="M51" s="24">
        <v>4</v>
      </c>
      <c r="N51" s="12">
        <v>2</v>
      </c>
      <c r="O51" s="24">
        <v>0.37</v>
      </c>
      <c r="P51" s="24">
        <v>1.4</v>
      </c>
      <c r="Q51" s="72"/>
      <c r="R51" s="61"/>
    </row>
    <row r="52" spans="1:19" s="3" customFormat="1" ht="35.25" customHeight="1">
      <c r="A52" s="12">
        <v>25</v>
      </c>
      <c r="B52" s="18" t="s">
        <v>83</v>
      </c>
      <c r="C52" s="12">
        <v>22221</v>
      </c>
      <c r="D52" s="12"/>
      <c r="E52" s="12"/>
      <c r="F52" s="12"/>
      <c r="G52" s="12"/>
      <c r="H52" s="12"/>
      <c r="I52" s="12"/>
      <c r="J52" s="12"/>
      <c r="K52" s="12">
        <v>6</v>
      </c>
      <c r="L52" s="24">
        <v>0.16</v>
      </c>
      <c r="M52" s="24">
        <v>0.6</v>
      </c>
      <c r="N52" s="12">
        <v>2</v>
      </c>
      <c r="O52" s="24">
        <v>0.05</v>
      </c>
      <c r="P52" s="24">
        <v>0.2</v>
      </c>
      <c r="Q52" s="72"/>
      <c r="R52" s="61"/>
    </row>
    <row r="53" spans="1:19" s="3" customFormat="1" ht="42.75" customHeight="1">
      <c r="A53" s="12">
        <v>26</v>
      </c>
      <c r="B53" s="18" t="s">
        <v>84</v>
      </c>
      <c r="C53" s="12">
        <v>22221</v>
      </c>
      <c r="D53" s="12"/>
      <c r="E53" s="12"/>
      <c r="F53" s="12"/>
      <c r="G53" s="12"/>
      <c r="H53" s="12"/>
      <c r="I53" s="12"/>
      <c r="J53" s="12"/>
      <c r="K53" s="12">
        <v>5</v>
      </c>
      <c r="L53" s="24">
        <v>0.13</v>
      </c>
      <c r="M53" s="24">
        <v>0.5</v>
      </c>
      <c r="N53" s="12">
        <v>2</v>
      </c>
      <c r="O53" s="24">
        <v>0.05</v>
      </c>
      <c r="P53" s="24">
        <v>0.2</v>
      </c>
      <c r="Q53" s="72"/>
      <c r="R53" s="61"/>
    </row>
    <row r="54" spans="1:19" s="3" customFormat="1" ht="35.25" customHeight="1">
      <c r="A54" s="12">
        <v>27</v>
      </c>
      <c r="B54" s="18" t="s">
        <v>85</v>
      </c>
      <c r="C54" s="12">
        <v>22221</v>
      </c>
      <c r="D54" s="12"/>
      <c r="E54" s="12"/>
      <c r="F54" s="12"/>
      <c r="G54" s="12"/>
      <c r="H54" s="12"/>
      <c r="I54" s="12"/>
      <c r="J54" s="12"/>
      <c r="K54" s="12">
        <v>5</v>
      </c>
      <c r="L54" s="24">
        <v>0.13</v>
      </c>
      <c r="M54" s="24">
        <v>0.5</v>
      </c>
      <c r="N54" s="12">
        <v>1</v>
      </c>
      <c r="O54" s="25">
        <v>0.03</v>
      </c>
      <c r="P54" s="24">
        <v>0.1</v>
      </c>
      <c r="Q54" s="72"/>
      <c r="R54" s="61"/>
    </row>
    <row r="55" spans="1:19" s="3" customFormat="1" ht="35.25" customHeight="1">
      <c r="A55" s="12">
        <v>28</v>
      </c>
      <c r="B55" s="18" t="s">
        <v>86</v>
      </c>
      <c r="C55" s="12">
        <v>22231</v>
      </c>
      <c r="D55" s="12"/>
      <c r="E55" s="12"/>
      <c r="F55" s="12"/>
      <c r="G55" s="12"/>
      <c r="H55" s="12"/>
      <c r="I55" s="12"/>
      <c r="J55" s="12"/>
      <c r="K55" s="12">
        <v>1</v>
      </c>
      <c r="L55" s="24">
        <v>0.05</v>
      </c>
      <c r="M55" s="24">
        <v>0.2</v>
      </c>
      <c r="N55" s="12">
        <v>1</v>
      </c>
      <c r="O55" s="25">
        <v>0.05</v>
      </c>
      <c r="P55" s="24">
        <v>0.2</v>
      </c>
      <c r="Q55" s="72"/>
      <c r="R55" s="61"/>
    </row>
    <row r="56" spans="1:19" s="3" customFormat="1" ht="35.25" customHeight="1">
      <c r="A56" s="12">
        <v>29</v>
      </c>
      <c r="B56" s="18" t="s">
        <v>87</v>
      </c>
      <c r="C56" s="12">
        <v>22291</v>
      </c>
      <c r="D56" s="12"/>
      <c r="E56" s="12"/>
      <c r="F56" s="12"/>
      <c r="G56" s="12"/>
      <c r="H56" s="12"/>
      <c r="I56" s="12"/>
      <c r="J56" s="12"/>
      <c r="K56" s="12">
        <v>1</v>
      </c>
      <c r="L56" s="24">
        <v>0.8</v>
      </c>
      <c r="M56" s="24">
        <v>3</v>
      </c>
      <c r="N56" s="12">
        <v>0</v>
      </c>
      <c r="O56" s="24">
        <v>0</v>
      </c>
      <c r="P56" s="24">
        <v>0</v>
      </c>
      <c r="Q56" s="72"/>
      <c r="R56" s="61"/>
    </row>
    <row r="57" spans="1:19" s="3" customFormat="1" ht="35.25" customHeight="1">
      <c r="A57" s="12">
        <v>30</v>
      </c>
      <c r="B57" s="18" t="s">
        <v>88</v>
      </c>
      <c r="C57" s="12">
        <v>22311</v>
      </c>
      <c r="D57" s="12"/>
      <c r="E57" s="12"/>
      <c r="F57" s="12"/>
      <c r="G57" s="12"/>
      <c r="H57" s="12"/>
      <c r="I57" s="12"/>
      <c r="J57" s="12"/>
      <c r="K57" s="12">
        <v>100</v>
      </c>
      <c r="L57" s="24">
        <v>0.27</v>
      </c>
      <c r="M57" s="24">
        <v>1</v>
      </c>
      <c r="N57" s="12">
        <v>0</v>
      </c>
      <c r="O57" s="24">
        <v>0</v>
      </c>
      <c r="P57" s="24">
        <v>0</v>
      </c>
      <c r="Q57" s="72"/>
      <c r="R57" s="61"/>
    </row>
    <row r="58" spans="1:19" s="3" customFormat="1" ht="35.25" customHeight="1">
      <c r="A58" s="12">
        <v>31</v>
      </c>
      <c r="B58" s="18" t="s">
        <v>89</v>
      </c>
      <c r="C58" s="12">
        <v>22315</v>
      </c>
      <c r="D58" s="12"/>
      <c r="E58" s="12"/>
      <c r="F58" s="12"/>
      <c r="G58" s="12"/>
      <c r="H58" s="12"/>
      <c r="I58" s="12"/>
      <c r="J58" s="12"/>
      <c r="K58" s="12">
        <v>12</v>
      </c>
      <c r="L58" s="24">
        <v>1.1200000000000001</v>
      </c>
      <c r="M58" s="24">
        <v>4.2</v>
      </c>
      <c r="N58" s="12">
        <v>4</v>
      </c>
      <c r="O58" s="24">
        <v>0.37</v>
      </c>
      <c r="P58" s="24">
        <v>1.4</v>
      </c>
      <c r="Q58" s="72"/>
      <c r="R58" s="61"/>
    </row>
    <row r="59" spans="1:19" s="3" customFormat="1" ht="35.25" customHeight="1">
      <c r="A59" s="12">
        <v>32</v>
      </c>
      <c r="B59" s="18" t="s">
        <v>90</v>
      </c>
      <c r="C59" s="12">
        <v>22315</v>
      </c>
      <c r="D59" s="12"/>
      <c r="E59" s="12"/>
      <c r="F59" s="12"/>
      <c r="G59" s="12"/>
      <c r="H59" s="12"/>
      <c r="I59" s="12"/>
      <c r="J59" s="12"/>
      <c r="K59" s="12">
        <v>5</v>
      </c>
      <c r="L59" s="24">
        <v>7.0000000000000007E-2</v>
      </c>
      <c r="M59" s="24">
        <v>0.25</v>
      </c>
      <c r="N59" s="12">
        <v>5</v>
      </c>
      <c r="O59" s="24">
        <v>7.0000000000000007E-2</v>
      </c>
      <c r="P59" s="24">
        <v>0.25</v>
      </c>
      <c r="Q59" s="72"/>
      <c r="R59" s="61"/>
    </row>
    <row r="60" spans="1:19" s="3" customFormat="1" ht="35.25" customHeight="1">
      <c r="A60" s="12">
        <v>33</v>
      </c>
      <c r="B60" s="18" t="s">
        <v>91</v>
      </c>
      <c r="C60" s="12">
        <v>22411</v>
      </c>
      <c r="D60" s="12"/>
      <c r="E60" s="12"/>
      <c r="F60" s="12"/>
      <c r="G60" s="12"/>
      <c r="H60" s="12"/>
      <c r="I60" s="12"/>
      <c r="J60" s="12"/>
      <c r="K60" s="12">
        <v>5</v>
      </c>
      <c r="L60" s="24">
        <v>0.27</v>
      </c>
      <c r="M60" s="24">
        <v>1</v>
      </c>
      <c r="N60" s="12">
        <v>2</v>
      </c>
      <c r="O60" s="24">
        <v>0.11</v>
      </c>
      <c r="P60" s="24">
        <v>0.4</v>
      </c>
      <c r="Q60" s="72"/>
      <c r="R60" s="61"/>
    </row>
    <row r="61" spans="1:19" s="3" customFormat="1" ht="35.25" customHeight="1">
      <c r="A61" s="12">
        <v>34</v>
      </c>
      <c r="B61" s="18" t="s">
        <v>92</v>
      </c>
      <c r="C61" s="12">
        <v>22412</v>
      </c>
      <c r="D61" s="12"/>
      <c r="E61" s="12"/>
      <c r="F61" s="12"/>
      <c r="G61" s="12"/>
      <c r="H61" s="12"/>
      <c r="I61" s="12"/>
      <c r="J61" s="12"/>
      <c r="K61" s="12">
        <v>1</v>
      </c>
      <c r="L61" s="24">
        <v>0.48</v>
      </c>
      <c r="M61" s="24">
        <v>1.8</v>
      </c>
      <c r="N61" s="12">
        <v>1</v>
      </c>
      <c r="O61" s="24">
        <v>0.16</v>
      </c>
      <c r="P61" s="24">
        <v>0.6</v>
      </c>
      <c r="Q61" s="72"/>
      <c r="R61" s="61"/>
    </row>
    <row r="62" spans="1:19" s="3" customFormat="1" ht="35.25" customHeight="1">
      <c r="A62" s="12">
        <v>35</v>
      </c>
      <c r="B62" s="18" t="s">
        <v>93</v>
      </c>
      <c r="C62" s="12">
        <v>22413</v>
      </c>
      <c r="D62" s="12"/>
      <c r="E62" s="12"/>
      <c r="F62" s="12"/>
      <c r="G62" s="12"/>
      <c r="H62" s="12"/>
      <c r="I62" s="12"/>
      <c r="J62" s="12"/>
      <c r="K62" s="12">
        <v>1</v>
      </c>
      <c r="L62" s="24">
        <v>0.16</v>
      </c>
      <c r="M62" s="24">
        <v>0.6</v>
      </c>
      <c r="N62" s="12">
        <v>4</v>
      </c>
      <c r="O62" s="24">
        <v>0.05</v>
      </c>
      <c r="P62" s="24">
        <v>0.2</v>
      </c>
      <c r="Q62" s="72"/>
      <c r="R62" s="61"/>
      <c r="S62" s="32"/>
    </row>
    <row r="63" spans="1:19" s="3" customFormat="1" ht="35.25" customHeight="1">
      <c r="A63" s="12">
        <v>36</v>
      </c>
      <c r="B63" s="18" t="s">
        <v>94</v>
      </c>
      <c r="C63" s="12">
        <v>22419</v>
      </c>
      <c r="D63" s="12"/>
      <c r="E63" s="12"/>
      <c r="F63" s="12"/>
      <c r="G63" s="12"/>
      <c r="H63" s="12"/>
      <c r="I63" s="12"/>
      <c r="J63" s="12"/>
      <c r="K63" s="12">
        <v>3</v>
      </c>
      <c r="L63" s="24">
        <v>2.0299999999999998</v>
      </c>
      <c r="M63" s="24">
        <v>7.6</v>
      </c>
      <c r="N63" s="12">
        <v>3</v>
      </c>
      <c r="O63" s="24">
        <v>0.78</v>
      </c>
      <c r="P63" s="24">
        <v>2.92</v>
      </c>
      <c r="Q63" s="72"/>
      <c r="R63" s="61"/>
      <c r="S63" s="32"/>
    </row>
    <row r="64" spans="1:19" s="3" customFormat="1" ht="35.25" customHeight="1">
      <c r="A64" s="12">
        <v>37</v>
      </c>
      <c r="B64" s="18" t="s">
        <v>95</v>
      </c>
      <c r="C64" s="12">
        <v>22419</v>
      </c>
      <c r="D64" s="12"/>
      <c r="E64" s="12"/>
      <c r="F64" s="12"/>
      <c r="G64" s="12"/>
      <c r="H64" s="12"/>
      <c r="I64" s="12"/>
      <c r="J64" s="12"/>
      <c r="K64" s="12">
        <v>1</v>
      </c>
      <c r="L64" s="24">
        <v>0.26</v>
      </c>
      <c r="M64" s="24">
        <v>0.96</v>
      </c>
      <c r="N64" s="12">
        <v>1</v>
      </c>
      <c r="O64" s="24">
        <v>0.09</v>
      </c>
      <c r="P64" s="24">
        <v>0.32</v>
      </c>
      <c r="Q64" s="72"/>
      <c r="R64" s="61"/>
      <c r="S64" s="32"/>
    </row>
    <row r="65" spans="1:19" s="3" customFormat="1" ht="35.25" customHeight="1">
      <c r="A65" s="12">
        <v>38</v>
      </c>
      <c r="B65" s="18" t="s">
        <v>96</v>
      </c>
      <c r="C65" s="12">
        <v>22419</v>
      </c>
      <c r="D65" s="12"/>
      <c r="E65" s="12"/>
      <c r="F65" s="12"/>
      <c r="G65" s="12"/>
      <c r="H65" s="12"/>
      <c r="I65" s="12"/>
      <c r="J65" s="12"/>
      <c r="K65" s="12">
        <v>1</v>
      </c>
      <c r="L65" s="24">
        <v>0.32</v>
      </c>
      <c r="M65" s="24">
        <v>1.2</v>
      </c>
      <c r="N65" s="12">
        <v>1</v>
      </c>
      <c r="O65" s="24">
        <v>0.11</v>
      </c>
      <c r="P65" s="24">
        <v>0.4</v>
      </c>
      <c r="Q65" s="72"/>
      <c r="R65" s="61"/>
      <c r="S65" s="32"/>
    </row>
    <row r="66" spans="1:19" s="3" customFormat="1" ht="35.25" customHeight="1">
      <c r="A66" s="12">
        <v>39</v>
      </c>
      <c r="B66" s="18" t="s">
        <v>97</v>
      </c>
      <c r="C66" s="12">
        <v>22522</v>
      </c>
      <c r="D66" s="12"/>
      <c r="E66" s="12"/>
      <c r="F66" s="12"/>
      <c r="G66" s="12"/>
      <c r="H66" s="12"/>
      <c r="I66" s="12"/>
      <c r="J66" s="12"/>
      <c r="K66" s="12">
        <v>3</v>
      </c>
      <c r="L66" s="24">
        <v>0.08</v>
      </c>
      <c r="M66" s="24">
        <v>0.3</v>
      </c>
      <c r="N66" s="12">
        <v>0</v>
      </c>
      <c r="O66" s="24">
        <v>0</v>
      </c>
      <c r="P66" s="24">
        <v>0</v>
      </c>
      <c r="Q66" s="72"/>
      <c r="R66" s="61"/>
      <c r="S66" s="32"/>
    </row>
    <row r="67" spans="1:19" s="3" customFormat="1" ht="35.25" customHeight="1">
      <c r="A67" s="12">
        <v>40</v>
      </c>
      <c r="B67" s="18" t="s">
        <v>98</v>
      </c>
      <c r="C67" s="12"/>
      <c r="D67" s="12"/>
      <c r="E67" s="12"/>
      <c r="F67" s="12"/>
      <c r="G67" s="12"/>
      <c r="H67" s="12"/>
      <c r="I67" s="12"/>
      <c r="J67" s="12"/>
      <c r="K67" s="12">
        <v>28</v>
      </c>
      <c r="L67" s="24">
        <v>2.68</v>
      </c>
      <c r="M67" s="24">
        <v>10.039999999999999</v>
      </c>
      <c r="N67" s="12">
        <v>9</v>
      </c>
      <c r="O67" s="24">
        <v>0.85</v>
      </c>
      <c r="P67" s="24">
        <v>3.18</v>
      </c>
      <c r="Q67" s="72"/>
      <c r="R67" s="61"/>
      <c r="S67" s="32"/>
    </row>
    <row r="68" spans="1:19" s="3" customFormat="1" ht="50.25" customHeight="1">
      <c r="A68" s="49">
        <v>41</v>
      </c>
      <c r="B68" s="50" t="s">
        <v>99</v>
      </c>
      <c r="C68" s="49"/>
      <c r="D68" s="49"/>
      <c r="E68" s="49"/>
      <c r="F68" s="49"/>
      <c r="G68" s="49"/>
      <c r="H68" s="49"/>
      <c r="I68" s="49"/>
      <c r="J68" s="49"/>
      <c r="K68" s="49">
        <v>24</v>
      </c>
      <c r="L68" s="64">
        <v>1.35</v>
      </c>
      <c r="M68" s="64">
        <v>5.04</v>
      </c>
      <c r="N68" s="49">
        <v>8</v>
      </c>
      <c r="O68" s="64">
        <v>0.45</v>
      </c>
      <c r="P68" s="64">
        <v>1.68</v>
      </c>
      <c r="Q68" s="73">
        <v>6</v>
      </c>
      <c r="R68" s="61"/>
      <c r="S68" s="32"/>
    </row>
    <row r="69" spans="1:19" s="3" customFormat="1" ht="35.25" customHeight="1">
      <c r="A69" s="12">
        <v>42</v>
      </c>
      <c r="B69" s="50" t="s">
        <v>100</v>
      </c>
      <c r="C69" s="49"/>
      <c r="D69" s="49"/>
      <c r="E69" s="49"/>
      <c r="F69" s="49"/>
      <c r="G69" s="49"/>
      <c r="H69" s="49"/>
      <c r="I69" s="49"/>
      <c r="J69" s="49"/>
      <c r="K69" s="49">
        <v>3</v>
      </c>
      <c r="L69" s="64">
        <v>1.2</v>
      </c>
      <c r="M69" s="64">
        <v>4.5</v>
      </c>
      <c r="N69" s="49">
        <v>1</v>
      </c>
      <c r="O69" s="64">
        <v>0.4</v>
      </c>
      <c r="P69" s="64">
        <v>1.5</v>
      </c>
      <c r="Q69" s="73">
        <v>1</v>
      </c>
      <c r="R69" s="61"/>
      <c r="S69" s="32"/>
    </row>
    <row r="70" spans="1:19" s="3" customFormat="1" ht="35.25" customHeight="1">
      <c r="A70" s="12">
        <v>43</v>
      </c>
      <c r="B70" s="18" t="s">
        <v>101</v>
      </c>
      <c r="C70" s="12"/>
      <c r="D70" s="12"/>
      <c r="E70" s="12"/>
      <c r="F70" s="12"/>
      <c r="G70" s="12"/>
      <c r="H70" s="12"/>
      <c r="I70" s="12"/>
      <c r="J70" s="12"/>
      <c r="K70" s="12">
        <v>1</v>
      </c>
      <c r="L70" s="24">
        <v>0.13</v>
      </c>
      <c r="M70" s="24">
        <v>0.5</v>
      </c>
      <c r="N70" s="12">
        <v>0</v>
      </c>
      <c r="O70" s="24">
        <v>0</v>
      </c>
      <c r="P70" s="24">
        <v>0</v>
      </c>
      <c r="Q70" s="72"/>
      <c r="R70" s="61"/>
      <c r="S70" s="32"/>
    </row>
    <row r="71" spans="1:19" s="3" customFormat="1" ht="48" customHeight="1">
      <c r="A71" s="49">
        <v>44</v>
      </c>
      <c r="B71" s="50" t="s">
        <v>102</v>
      </c>
      <c r="C71" s="49">
        <v>22522</v>
      </c>
      <c r="D71" s="49"/>
      <c r="E71" s="49"/>
      <c r="F71" s="49"/>
      <c r="G71" s="49"/>
      <c r="H71" s="49"/>
      <c r="I71" s="49"/>
      <c r="J71" s="49"/>
      <c r="K71" s="49">
        <v>1</v>
      </c>
      <c r="L71" s="64">
        <v>1.34</v>
      </c>
      <c r="M71" s="64">
        <v>5</v>
      </c>
      <c r="N71" s="49">
        <v>1</v>
      </c>
      <c r="O71" s="64">
        <v>1.34</v>
      </c>
      <c r="P71" s="64">
        <v>5</v>
      </c>
      <c r="Q71" s="74">
        <v>1</v>
      </c>
      <c r="R71" s="61"/>
      <c r="S71" s="32"/>
    </row>
    <row r="72" spans="1:19" s="3" customFormat="1" ht="35.25" customHeight="1">
      <c r="A72" s="12">
        <v>45</v>
      </c>
      <c r="B72" s="18" t="s">
        <v>103</v>
      </c>
      <c r="C72" s="12">
        <v>22522</v>
      </c>
      <c r="D72" s="12"/>
      <c r="E72" s="12"/>
      <c r="F72" s="12"/>
      <c r="G72" s="12"/>
      <c r="H72" s="12"/>
      <c r="I72" s="12"/>
      <c r="J72" s="12"/>
      <c r="K72" s="12">
        <v>6</v>
      </c>
      <c r="L72" s="24">
        <v>1.69</v>
      </c>
      <c r="M72" s="24">
        <v>6.31</v>
      </c>
      <c r="N72" s="12">
        <v>2</v>
      </c>
      <c r="O72" s="24">
        <v>0.26</v>
      </c>
      <c r="P72" s="24">
        <v>0.97</v>
      </c>
      <c r="Q72" s="72"/>
      <c r="R72" s="61"/>
      <c r="S72" s="32"/>
    </row>
    <row r="73" spans="1:19" s="3" customFormat="1" ht="35.25" customHeight="1">
      <c r="A73" s="49">
        <v>46</v>
      </c>
      <c r="B73" s="50" t="s">
        <v>104</v>
      </c>
      <c r="C73" s="49"/>
      <c r="D73" s="49"/>
      <c r="E73" s="49"/>
      <c r="F73" s="49"/>
      <c r="G73" s="49"/>
      <c r="H73" s="49"/>
      <c r="I73" s="49"/>
      <c r="J73" s="49"/>
      <c r="K73" s="49">
        <v>3</v>
      </c>
      <c r="L73" s="64">
        <v>0.14000000000000001</v>
      </c>
      <c r="M73" s="64">
        <v>0.51</v>
      </c>
      <c r="N73" s="49">
        <v>1</v>
      </c>
      <c r="O73" s="64">
        <v>0.05</v>
      </c>
      <c r="P73" s="64">
        <v>0.17</v>
      </c>
      <c r="Q73" s="74">
        <v>1</v>
      </c>
      <c r="R73" s="61"/>
      <c r="S73" s="32"/>
    </row>
    <row r="74" spans="1:19" s="3" customFormat="1" ht="24.75" customHeight="1">
      <c r="A74" s="12">
        <v>47</v>
      </c>
      <c r="B74" s="18" t="s">
        <v>105</v>
      </c>
      <c r="C74" s="12"/>
      <c r="D74" s="12"/>
      <c r="E74" s="12"/>
      <c r="F74" s="12"/>
      <c r="G74" s="12"/>
      <c r="H74" s="12"/>
      <c r="I74" s="12"/>
      <c r="J74" s="12"/>
      <c r="K74" s="12">
        <v>2</v>
      </c>
      <c r="L74" s="24">
        <v>1.34</v>
      </c>
      <c r="M74" s="24">
        <v>5</v>
      </c>
      <c r="N74" s="12">
        <v>0</v>
      </c>
      <c r="O74" s="24">
        <v>0</v>
      </c>
      <c r="P74" s="24">
        <v>0</v>
      </c>
      <c r="Q74" s="72"/>
      <c r="R74" s="61"/>
    </row>
    <row r="75" spans="1:19" s="3" customFormat="1" ht="22.5" customHeight="1">
      <c r="A75" s="49">
        <v>48</v>
      </c>
      <c r="B75" s="50" t="s">
        <v>106</v>
      </c>
      <c r="C75" s="49"/>
      <c r="D75" s="49"/>
      <c r="E75" s="49"/>
      <c r="F75" s="49"/>
      <c r="G75" s="49"/>
      <c r="H75" s="49"/>
      <c r="I75" s="49"/>
      <c r="J75" s="49"/>
      <c r="K75" s="49">
        <v>1</v>
      </c>
      <c r="L75" s="64">
        <v>0.21</v>
      </c>
      <c r="M75" s="64">
        <v>0.8</v>
      </c>
      <c r="N75" s="49">
        <v>1</v>
      </c>
      <c r="O75" s="64">
        <v>0.21</v>
      </c>
      <c r="P75" s="64">
        <v>0.8</v>
      </c>
      <c r="Q75" s="74">
        <v>1</v>
      </c>
      <c r="R75" s="61"/>
    </row>
    <row r="76" spans="1:19" s="3" customFormat="1" ht="54" customHeight="1">
      <c r="A76" s="49">
        <v>49</v>
      </c>
      <c r="B76" s="50" t="s">
        <v>107</v>
      </c>
      <c r="C76" s="49">
        <v>22522</v>
      </c>
      <c r="D76" s="49"/>
      <c r="E76" s="49"/>
      <c r="F76" s="49"/>
      <c r="G76" s="49"/>
      <c r="H76" s="49"/>
      <c r="I76" s="49"/>
      <c r="J76" s="49"/>
      <c r="K76" s="49">
        <v>4</v>
      </c>
      <c r="L76" s="64">
        <v>0.53</v>
      </c>
      <c r="M76" s="64">
        <v>2</v>
      </c>
      <c r="N76" s="49">
        <v>2</v>
      </c>
      <c r="O76" s="64">
        <v>0.27</v>
      </c>
      <c r="P76" s="64">
        <v>1</v>
      </c>
      <c r="Q76" s="74">
        <v>2</v>
      </c>
      <c r="R76" s="61" t="s">
        <v>164</v>
      </c>
    </row>
    <row r="77" spans="1:19" s="3" customFormat="1" ht="58.5" customHeight="1">
      <c r="A77" s="49">
        <v>50</v>
      </c>
      <c r="B77" s="50" t="s">
        <v>108</v>
      </c>
      <c r="C77" s="49">
        <v>22522</v>
      </c>
      <c r="D77" s="49"/>
      <c r="E77" s="49"/>
      <c r="F77" s="49"/>
      <c r="G77" s="49"/>
      <c r="H77" s="49"/>
      <c r="I77" s="49"/>
      <c r="J77" s="49"/>
      <c r="K77" s="49">
        <v>3</v>
      </c>
      <c r="L77" s="64">
        <v>0.48</v>
      </c>
      <c r="M77" s="64">
        <v>1.8</v>
      </c>
      <c r="N77" s="49">
        <v>1</v>
      </c>
      <c r="O77" s="64">
        <v>0.16</v>
      </c>
      <c r="P77" s="64">
        <v>0.6</v>
      </c>
      <c r="Q77" s="73">
        <v>1</v>
      </c>
      <c r="R77" s="61"/>
    </row>
    <row r="78" spans="1:19" s="3" customFormat="1" ht="50.25" customHeight="1">
      <c r="A78" s="49">
        <v>51</v>
      </c>
      <c r="B78" s="50" t="s">
        <v>109</v>
      </c>
      <c r="C78" s="49">
        <v>22611</v>
      </c>
      <c r="D78" s="49"/>
      <c r="E78" s="49"/>
      <c r="F78" s="49"/>
      <c r="G78" s="49"/>
      <c r="H78" s="49"/>
      <c r="I78" s="49"/>
      <c r="J78" s="49"/>
      <c r="K78" s="49">
        <v>10</v>
      </c>
      <c r="L78" s="64">
        <v>1.51</v>
      </c>
      <c r="M78" s="64">
        <v>5.67</v>
      </c>
      <c r="N78" s="49">
        <v>10</v>
      </c>
      <c r="O78" s="64">
        <v>0.56000000000000005</v>
      </c>
      <c r="P78" s="64">
        <v>2.1</v>
      </c>
      <c r="Q78" s="74">
        <v>4</v>
      </c>
      <c r="R78" s="61"/>
    </row>
    <row r="79" spans="1:19" s="3" customFormat="1" ht="35.25" customHeight="1">
      <c r="A79" s="49">
        <v>52</v>
      </c>
      <c r="B79" s="50" t="s">
        <v>110</v>
      </c>
      <c r="C79" s="49">
        <v>22612</v>
      </c>
      <c r="D79" s="49"/>
      <c r="E79" s="49"/>
      <c r="F79" s="49"/>
      <c r="G79" s="49"/>
      <c r="H79" s="49"/>
      <c r="I79" s="49"/>
      <c r="J79" s="49"/>
      <c r="K79" s="49">
        <v>12</v>
      </c>
      <c r="L79" s="64">
        <v>0.32</v>
      </c>
      <c r="M79" s="64">
        <v>1.2</v>
      </c>
      <c r="N79" s="49">
        <v>4</v>
      </c>
      <c r="O79" s="64">
        <v>0.11</v>
      </c>
      <c r="P79" s="64">
        <v>0.4</v>
      </c>
      <c r="Q79" s="74">
        <v>3</v>
      </c>
      <c r="R79" s="61"/>
    </row>
    <row r="80" spans="1:19" s="3" customFormat="1" ht="35.25" customHeight="1">
      <c r="A80" s="12">
        <v>53</v>
      </c>
      <c r="B80" s="18" t="s">
        <v>125</v>
      </c>
      <c r="C80" s="12">
        <v>22612</v>
      </c>
      <c r="D80" s="12"/>
      <c r="E80" s="12"/>
      <c r="F80" s="12"/>
      <c r="G80" s="12"/>
      <c r="H80" s="12"/>
      <c r="I80" s="12"/>
      <c r="J80" s="12"/>
      <c r="K80" s="12">
        <v>10</v>
      </c>
      <c r="L80" s="24">
        <v>0.22</v>
      </c>
      <c r="M80" s="24">
        <v>0.84</v>
      </c>
      <c r="N80" s="12">
        <v>4</v>
      </c>
      <c r="O80" s="24">
        <v>0.09</v>
      </c>
      <c r="P80" s="24">
        <v>0.35</v>
      </c>
      <c r="Q80" s="72"/>
      <c r="R80" s="61"/>
    </row>
    <row r="81" spans="1:18" s="3" customFormat="1" ht="35.25" customHeight="1">
      <c r="A81" s="49">
        <v>54</v>
      </c>
      <c r="B81" s="50" t="s">
        <v>111</v>
      </c>
      <c r="C81" s="49">
        <v>22214</v>
      </c>
      <c r="D81" s="49"/>
      <c r="E81" s="49"/>
      <c r="F81" s="49"/>
      <c r="G81" s="49"/>
      <c r="H81" s="49"/>
      <c r="I81" s="49"/>
      <c r="J81" s="49"/>
      <c r="K81" s="49">
        <v>6</v>
      </c>
      <c r="L81" s="64">
        <v>0.24</v>
      </c>
      <c r="M81" s="64">
        <v>0.9</v>
      </c>
      <c r="N81" s="49">
        <v>6</v>
      </c>
      <c r="O81" s="64">
        <v>0.24</v>
      </c>
      <c r="P81" s="64">
        <v>0.9</v>
      </c>
      <c r="Q81" s="74">
        <v>6</v>
      </c>
      <c r="R81" s="61"/>
    </row>
    <row r="82" spans="1:18" s="3" customFormat="1" ht="35.25" customHeight="1">
      <c r="A82" s="12">
        <v>55</v>
      </c>
      <c r="B82" s="18" t="s">
        <v>112</v>
      </c>
      <c r="C82" s="12">
        <v>22711</v>
      </c>
      <c r="D82" s="12"/>
      <c r="E82" s="12"/>
      <c r="F82" s="12"/>
      <c r="G82" s="12"/>
      <c r="H82" s="12"/>
      <c r="I82" s="12"/>
      <c r="J82" s="12"/>
      <c r="K82" s="12">
        <v>12</v>
      </c>
      <c r="L82" s="24">
        <v>0.55000000000000004</v>
      </c>
      <c r="M82" s="24">
        <v>2.04</v>
      </c>
      <c r="N82" s="12">
        <v>4</v>
      </c>
      <c r="O82" s="24">
        <v>0.18</v>
      </c>
      <c r="P82" s="24">
        <v>0.68</v>
      </c>
      <c r="Q82" s="72"/>
      <c r="R82" s="61"/>
    </row>
    <row r="83" spans="1:18" s="3" customFormat="1" ht="35.25" customHeight="1">
      <c r="A83" s="12">
        <v>56</v>
      </c>
      <c r="B83" s="18" t="s">
        <v>113</v>
      </c>
      <c r="C83" s="12">
        <v>26413</v>
      </c>
      <c r="D83" s="12"/>
      <c r="E83" s="12"/>
      <c r="F83" s="12"/>
      <c r="G83" s="12"/>
      <c r="H83" s="12"/>
      <c r="I83" s="12"/>
      <c r="J83" s="12"/>
      <c r="K83" s="12">
        <v>1</v>
      </c>
      <c r="L83" s="24">
        <v>0.13</v>
      </c>
      <c r="M83" s="24">
        <v>0.5</v>
      </c>
      <c r="N83" s="12">
        <v>0</v>
      </c>
      <c r="O83" s="24">
        <v>0</v>
      </c>
      <c r="P83" s="24">
        <v>0</v>
      </c>
      <c r="Q83" s="72"/>
      <c r="R83" s="61"/>
    </row>
    <row r="84" spans="1:18" s="3" customFormat="1" ht="35.25" customHeight="1">
      <c r="A84" s="49">
        <v>57</v>
      </c>
      <c r="B84" s="50" t="s">
        <v>114</v>
      </c>
      <c r="C84" s="49">
        <v>26413</v>
      </c>
      <c r="D84" s="49"/>
      <c r="E84" s="49"/>
      <c r="F84" s="49"/>
      <c r="G84" s="49"/>
      <c r="H84" s="49"/>
      <c r="I84" s="49"/>
      <c r="J84" s="49"/>
      <c r="K84" s="49">
        <v>10</v>
      </c>
      <c r="L84" s="64">
        <v>1.34</v>
      </c>
      <c r="M84" s="64">
        <v>5</v>
      </c>
      <c r="N84" s="49">
        <v>10</v>
      </c>
      <c r="O84" s="64">
        <v>1.34</v>
      </c>
      <c r="P84" s="64">
        <v>5</v>
      </c>
      <c r="Q84" s="74">
        <v>10</v>
      </c>
      <c r="R84" s="21"/>
    </row>
    <row r="85" spans="1:18" s="3" customFormat="1" ht="35.25" customHeight="1">
      <c r="A85" s="12">
        <v>58</v>
      </c>
      <c r="B85" s="18" t="s">
        <v>115</v>
      </c>
      <c r="C85" s="12">
        <v>26413</v>
      </c>
      <c r="D85" s="12"/>
      <c r="E85" s="12"/>
      <c r="F85" s="12"/>
      <c r="G85" s="12"/>
      <c r="H85" s="12"/>
      <c r="I85" s="12"/>
      <c r="J85" s="12"/>
      <c r="K85" s="12">
        <v>1</v>
      </c>
      <c r="L85" s="24">
        <v>1.66</v>
      </c>
      <c r="M85" s="24">
        <v>6.2</v>
      </c>
      <c r="N85" s="12">
        <v>0</v>
      </c>
      <c r="O85" s="24">
        <v>0</v>
      </c>
      <c r="P85" s="24">
        <v>0</v>
      </c>
      <c r="Q85" s="72"/>
      <c r="R85" s="61"/>
    </row>
    <row r="86" spans="1:18" s="3" customFormat="1" ht="55.5" customHeight="1">
      <c r="A86" s="12">
        <v>59</v>
      </c>
      <c r="B86" s="18" t="s">
        <v>116</v>
      </c>
      <c r="C86" s="12">
        <v>26413</v>
      </c>
      <c r="D86" s="12"/>
      <c r="E86" s="12"/>
      <c r="F86" s="12"/>
      <c r="G86" s="12"/>
      <c r="H86" s="12"/>
      <c r="I86" s="12"/>
      <c r="J86" s="12"/>
      <c r="K86" s="12">
        <v>1</v>
      </c>
      <c r="L86" s="24">
        <v>2.67</v>
      </c>
      <c r="M86" s="24">
        <v>10</v>
      </c>
      <c r="N86" s="12">
        <v>0</v>
      </c>
      <c r="O86" s="24">
        <v>0</v>
      </c>
      <c r="P86" s="24">
        <v>0</v>
      </c>
      <c r="Q86" s="72"/>
      <c r="R86" s="61"/>
    </row>
    <row r="87" spans="1:18" s="3" customFormat="1" ht="35.25" customHeight="1">
      <c r="A87" s="49">
        <v>60</v>
      </c>
      <c r="B87" s="50" t="s">
        <v>117</v>
      </c>
      <c r="C87" s="49">
        <v>27213</v>
      </c>
      <c r="D87" s="49"/>
      <c r="E87" s="49"/>
      <c r="F87" s="49"/>
      <c r="G87" s="49"/>
      <c r="H87" s="49"/>
      <c r="I87" s="49"/>
      <c r="J87" s="49"/>
      <c r="K87" s="49">
        <v>3</v>
      </c>
      <c r="L87" s="64">
        <v>2.67</v>
      </c>
      <c r="M87" s="64">
        <v>10</v>
      </c>
      <c r="N87" s="49">
        <v>1</v>
      </c>
      <c r="O87" s="64">
        <v>0.94</v>
      </c>
      <c r="P87" s="64">
        <v>3.5</v>
      </c>
      <c r="Q87" s="74">
        <v>1</v>
      </c>
      <c r="R87" s="61"/>
    </row>
    <row r="88" spans="1:18" s="3" customFormat="1" ht="35.25" customHeight="1">
      <c r="A88" s="12">
        <v>61</v>
      </c>
      <c r="B88" s="18" t="s">
        <v>118</v>
      </c>
      <c r="C88" s="12">
        <v>26423</v>
      </c>
      <c r="D88" s="12"/>
      <c r="E88" s="12"/>
      <c r="F88" s="12"/>
      <c r="G88" s="12"/>
      <c r="H88" s="12"/>
      <c r="I88" s="12"/>
      <c r="J88" s="12"/>
      <c r="K88" s="12">
        <v>18</v>
      </c>
      <c r="L88" s="24">
        <v>9.6199999999999992</v>
      </c>
      <c r="M88" s="24">
        <v>36</v>
      </c>
      <c r="N88" s="12">
        <v>0</v>
      </c>
      <c r="O88" s="12">
        <v>0</v>
      </c>
      <c r="P88" s="12">
        <v>0</v>
      </c>
      <c r="Q88" s="72"/>
      <c r="R88" s="61"/>
    </row>
    <row r="89" spans="1:18" s="3" customFormat="1" ht="35.25" customHeight="1">
      <c r="A89" s="12">
        <v>62</v>
      </c>
      <c r="B89" s="18" t="s">
        <v>119</v>
      </c>
      <c r="C89" s="12">
        <v>26423</v>
      </c>
      <c r="D89" s="12"/>
      <c r="E89" s="12"/>
      <c r="F89" s="12"/>
      <c r="G89" s="12"/>
      <c r="H89" s="12"/>
      <c r="I89" s="12"/>
      <c r="J89" s="12"/>
      <c r="K89" s="12">
        <v>1</v>
      </c>
      <c r="L89" s="24">
        <v>4.01</v>
      </c>
      <c r="M89" s="24">
        <v>15</v>
      </c>
      <c r="N89" s="12">
        <v>0</v>
      </c>
      <c r="O89" s="12">
        <v>0</v>
      </c>
      <c r="P89" s="12">
        <v>0</v>
      </c>
      <c r="Q89" s="72"/>
      <c r="R89" s="61"/>
    </row>
    <row r="90" spans="1:18" s="3" customFormat="1" ht="35.25" customHeight="1">
      <c r="A90" s="12">
        <v>63</v>
      </c>
      <c r="B90" s="18" t="s">
        <v>120</v>
      </c>
      <c r="C90" s="12">
        <v>26423</v>
      </c>
      <c r="D90" s="12"/>
      <c r="E90" s="12"/>
      <c r="F90" s="12"/>
      <c r="G90" s="12"/>
      <c r="H90" s="12"/>
      <c r="I90" s="12"/>
      <c r="J90" s="12"/>
      <c r="K90" s="12">
        <v>5</v>
      </c>
      <c r="L90" s="24">
        <v>20.04</v>
      </c>
      <c r="M90" s="24">
        <v>75</v>
      </c>
      <c r="N90" s="12">
        <v>0</v>
      </c>
      <c r="O90" s="12">
        <v>0</v>
      </c>
      <c r="P90" s="12">
        <v>0</v>
      </c>
      <c r="Q90" s="72"/>
      <c r="R90" s="61"/>
    </row>
    <row r="91" spans="1:18" s="3" customFormat="1" ht="35.25" customHeight="1">
      <c r="A91" s="12">
        <v>64</v>
      </c>
      <c r="B91" s="18" t="s">
        <v>121</v>
      </c>
      <c r="C91" s="12">
        <v>26423</v>
      </c>
      <c r="D91" s="12"/>
      <c r="E91" s="12"/>
      <c r="F91" s="12"/>
      <c r="G91" s="12"/>
      <c r="H91" s="12"/>
      <c r="I91" s="12"/>
      <c r="J91" s="12"/>
      <c r="K91" s="12">
        <v>2</v>
      </c>
      <c r="L91" s="24">
        <v>5.34</v>
      </c>
      <c r="M91" s="24">
        <v>20</v>
      </c>
      <c r="N91" s="12">
        <v>0</v>
      </c>
      <c r="O91" s="12">
        <v>0</v>
      </c>
      <c r="P91" s="12">
        <v>0</v>
      </c>
      <c r="Q91" s="72"/>
      <c r="R91" s="61"/>
    </row>
    <row r="92" spans="1:18" s="3" customFormat="1" ht="35.25" customHeight="1">
      <c r="A92" s="12">
        <v>65</v>
      </c>
      <c r="B92" s="18" t="s">
        <v>122</v>
      </c>
      <c r="C92" s="12">
        <v>26423</v>
      </c>
      <c r="D92" s="12"/>
      <c r="E92" s="12"/>
      <c r="F92" s="12"/>
      <c r="G92" s="12"/>
      <c r="H92" s="12"/>
      <c r="I92" s="12"/>
      <c r="J92" s="12"/>
      <c r="K92" s="12">
        <v>2</v>
      </c>
      <c r="L92" s="24">
        <v>4.2699999999999996</v>
      </c>
      <c r="M92" s="24">
        <v>16</v>
      </c>
      <c r="N92" s="12">
        <v>0</v>
      </c>
      <c r="O92" s="12">
        <v>0</v>
      </c>
      <c r="P92" s="12">
        <v>0</v>
      </c>
      <c r="Q92" s="72"/>
      <c r="R92" s="61"/>
    </row>
    <row r="93" spans="1:18" s="3" customFormat="1" ht="51.75" customHeight="1">
      <c r="A93" s="12">
        <v>66</v>
      </c>
      <c r="B93" s="18" t="s">
        <v>123</v>
      </c>
      <c r="C93" s="12">
        <v>26423</v>
      </c>
      <c r="D93" s="12"/>
      <c r="E93" s="12"/>
      <c r="F93" s="12"/>
      <c r="G93" s="12"/>
      <c r="H93" s="12"/>
      <c r="I93" s="12"/>
      <c r="J93" s="12"/>
      <c r="K93" s="29">
        <v>2</v>
      </c>
      <c r="L93" s="24">
        <v>1.07</v>
      </c>
      <c r="M93" s="24">
        <v>4</v>
      </c>
      <c r="N93" s="12">
        <v>0</v>
      </c>
      <c r="O93" s="12">
        <v>0</v>
      </c>
      <c r="P93" s="12">
        <v>0</v>
      </c>
      <c r="Q93" s="72"/>
      <c r="R93" s="61"/>
    </row>
    <row r="94" spans="1:18" s="3" customFormat="1" ht="34.5" customHeight="1">
      <c r="A94" s="12"/>
      <c r="B94" s="18" t="s">
        <v>128</v>
      </c>
      <c r="C94" s="12"/>
      <c r="D94" s="12"/>
      <c r="E94" s="12"/>
      <c r="F94" s="12"/>
      <c r="G94" s="12"/>
      <c r="H94" s="12"/>
      <c r="I94" s="12"/>
      <c r="J94" s="12"/>
      <c r="K94" s="29"/>
      <c r="L94" s="24">
        <f>SUM(L28:L93)</f>
        <v>96.350000000000009</v>
      </c>
      <c r="M94" s="24">
        <f>SUM(M28:M93)</f>
        <v>360.16499999999996</v>
      </c>
      <c r="N94" s="12"/>
      <c r="O94" s="24"/>
      <c r="P94" s="24"/>
      <c r="Q94" s="29"/>
      <c r="R94" s="61"/>
    </row>
    <row r="95" spans="1:18" s="3" customFormat="1" ht="23.25" customHeight="1">
      <c r="A95" s="21"/>
      <c r="B95" s="202" t="s">
        <v>134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"/>
      <c r="N95" s="22"/>
      <c r="O95" s="23"/>
      <c r="P95" s="22"/>
      <c r="Q95" s="29"/>
      <c r="R95" s="61"/>
    </row>
    <row r="96" spans="1:18" s="3" customFormat="1" ht="17.25" customHeight="1">
      <c r="A96" s="21"/>
      <c r="B96" s="202" t="s">
        <v>135</v>
      </c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2"/>
      <c r="N96" s="22"/>
      <c r="O96" s="23"/>
      <c r="P96" s="22"/>
      <c r="Q96" s="29"/>
      <c r="R96" s="61"/>
    </row>
    <row r="97" spans="1:18" s="3" customFormat="1" ht="17.25" customHeight="1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  <c r="N97" s="41"/>
      <c r="O97" s="42"/>
      <c r="P97" s="41"/>
      <c r="Q97" s="37"/>
      <c r="R97" s="45"/>
    </row>
    <row r="98" spans="1:18" s="3" customFormat="1" ht="17.25" customHeight="1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  <c r="N98" s="41"/>
      <c r="O98" s="42"/>
      <c r="P98" s="41"/>
      <c r="Q98" s="37"/>
      <c r="R98" s="45"/>
    </row>
    <row r="99" spans="1:18">
      <c r="A99" s="183" t="s">
        <v>154</v>
      </c>
      <c r="B99" s="183"/>
      <c r="C99" s="33"/>
      <c r="D99" s="183"/>
      <c r="E99" s="183"/>
      <c r="F99" s="183"/>
      <c r="G99" s="183"/>
      <c r="H99" s="33"/>
      <c r="I99" s="33"/>
      <c r="J99" s="33"/>
      <c r="K99" s="33"/>
      <c r="L99" s="33"/>
      <c r="M99" s="183" t="s">
        <v>155</v>
      </c>
      <c r="N99" s="183"/>
      <c r="O99" s="183"/>
      <c r="P99" s="183"/>
      <c r="Q99" s="183"/>
      <c r="R99"/>
    </row>
    <row r="100" spans="1:18">
      <c r="A100" s="183" t="s">
        <v>156</v>
      </c>
      <c r="B100" s="183"/>
      <c r="C100" s="67"/>
      <c r="D100" s="183"/>
      <c r="E100" s="183"/>
      <c r="F100" s="183"/>
      <c r="G100" s="183"/>
      <c r="H100" s="33"/>
      <c r="I100" s="33"/>
      <c r="J100" s="33"/>
      <c r="K100" s="33"/>
      <c r="L100" s="33"/>
      <c r="M100" s="183" t="s">
        <v>161</v>
      </c>
      <c r="N100" s="183"/>
      <c r="O100" s="183"/>
      <c r="P100" s="183"/>
      <c r="Q100" s="183"/>
      <c r="R100"/>
    </row>
    <row r="101" spans="1:18">
      <c r="A101" s="183" t="s">
        <v>157</v>
      </c>
      <c r="B101" s="183"/>
      <c r="C101" s="67"/>
      <c r="D101" s="183"/>
      <c r="E101" s="183"/>
      <c r="F101" s="183"/>
      <c r="G101" s="183"/>
      <c r="H101" s="33"/>
      <c r="I101" s="33"/>
      <c r="J101" s="33"/>
      <c r="K101" s="33"/>
      <c r="L101" s="33"/>
      <c r="M101" s="183" t="s">
        <v>158</v>
      </c>
      <c r="N101" s="183"/>
      <c r="O101" s="183"/>
      <c r="P101" s="183"/>
      <c r="Q101" s="183"/>
      <c r="R101"/>
    </row>
    <row r="102" spans="1:18" ht="24" customHeight="1">
      <c r="A102" s="183" t="s">
        <v>159</v>
      </c>
      <c r="B102" s="183"/>
      <c r="C102" s="67"/>
      <c r="D102" s="183"/>
      <c r="E102" s="183"/>
      <c r="F102" s="183"/>
      <c r="G102" s="183"/>
      <c r="H102" s="33"/>
      <c r="I102" s="33"/>
      <c r="J102" s="33"/>
      <c r="K102" s="33"/>
      <c r="L102" s="33"/>
      <c r="M102" s="184" t="s">
        <v>160</v>
      </c>
      <c r="N102" s="184"/>
      <c r="O102" s="184"/>
      <c r="P102" s="184"/>
      <c r="Q102" s="184"/>
      <c r="R102"/>
    </row>
    <row r="103" spans="1:18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</sheetData>
  <mergeCells count="44">
    <mergeCell ref="M9:R9"/>
    <mergeCell ref="B2:R2"/>
    <mergeCell ref="A3:R3"/>
    <mergeCell ref="L4:M4"/>
    <mergeCell ref="N4:R4"/>
    <mergeCell ref="B5:C5"/>
    <mergeCell ref="L5:M5"/>
    <mergeCell ref="N5:R5"/>
    <mergeCell ref="B6:J6"/>
    <mergeCell ref="N6:R6"/>
    <mergeCell ref="K7:M7"/>
    <mergeCell ref="N7:R7"/>
    <mergeCell ref="M8:R8"/>
    <mergeCell ref="B10:D10"/>
    <mergeCell ref="M10:R10"/>
    <mergeCell ref="B11:D11"/>
    <mergeCell ref="M11:R11"/>
    <mergeCell ref="B12:D12"/>
    <mergeCell ref="M12:R12"/>
    <mergeCell ref="M13:R13"/>
    <mergeCell ref="Q15:R15"/>
    <mergeCell ref="A16:A17"/>
    <mergeCell ref="B16:B17"/>
    <mergeCell ref="C16:C17"/>
    <mergeCell ref="D16:D17"/>
    <mergeCell ref="E16:G16"/>
    <mergeCell ref="H16:J16"/>
    <mergeCell ref="K16:M16"/>
    <mergeCell ref="N16:P16"/>
    <mergeCell ref="A99:B99"/>
    <mergeCell ref="D99:G99"/>
    <mergeCell ref="M99:Q99"/>
    <mergeCell ref="R16:R18"/>
    <mergeCell ref="B95:L95"/>
    <mergeCell ref="B96:L96"/>
    <mergeCell ref="A102:B102"/>
    <mergeCell ref="D102:G102"/>
    <mergeCell ref="M102:Q102"/>
    <mergeCell ref="A100:B100"/>
    <mergeCell ref="D100:G100"/>
    <mergeCell ref="M100:Q100"/>
    <mergeCell ref="A101:B101"/>
    <mergeCell ref="D101:G101"/>
    <mergeCell ref="M101:Q101"/>
  </mergeCells>
  <printOptions horizontalCentered="1"/>
  <pageMargins left="0" right="0" top="1" bottom="0.5" header="0" footer="0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1"/>
  <sheetViews>
    <sheetView topLeftCell="A13" workbookViewId="0">
      <pane xSplit="1" topLeftCell="B1" activePane="topRight" state="frozen"/>
      <selection activeCell="A28" sqref="A28"/>
      <selection pane="topRight" activeCell="B4" sqref="B4:C4"/>
    </sheetView>
  </sheetViews>
  <sheetFormatPr defaultRowHeight="23.25"/>
  <cols>
    <col min="1" max="1" width="6.42578125" customWidth="1"/>
    <col min="2" max="2" width="38" customWidth="1"/>
    <col min="4" max="4" width="7.7109375" customWidth="1"/>
    <col min="5" max="9" width="0" hidden="1" customWidth="1"/>
    <col min="10" max="10" width="11.42578125" customWidth="1"/>
    <col min="11" max="12" width="11" customWidth="1"/>
    <col min="13" max="13" width="11.5703125" customWidth="1"/>
    <col min="14" max="14" width="8.7109375" customWidth="1"/>
    <col min="15" max="15" width="9.7109375" customWidth="1"/>
    <col min="16" max="16" width="9.42578125" customWidth="1"/>
    <col min="17" max="17" width="10.5703125" customWidth="1"/>
    <col min="18" max="18" width="16" style="33" customWidth="1"/>
  </cols>
  <sheetData>
    <row r="1" spans="1:18" s="4" customFormat="1" ht="28.5">
      <c r="A1" s="38" t="s">
        <v>133</v>
      </c>
      <c r="B1" s="200" t="s">
        <v>46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4" customForma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s="4" customFormat="1" ht="19.5">
      <c r="A3" s="36"/>
      <c r="B3" s="36" t="s">
        <v>129</v>
      </c>
      <c r="C3" s="36"/>
      <c r="D3" s="36"/>
      <c r="E3" s="37"/>
      <c r="F3" s="37"/>
      <c r="G3" s="37"/>
      <c r="H3" s="37"/>
      <c r="I3" s="37"/>
      <c r="J3" s="37" t="s">
        <v>2</v>
      </c>
      <c r="K3" s="37"/>
      <c r="L3" s="198"/>
      <c r="M3" s="198"/>
      <c r="N3" s="199" t="s">
        <v>3</v>
      </c>
      <c r="O3" s="199"/>
      <c r="P3" s="199"/>
      <c r="Q3" s="199"/>
      <c r="R3" s="199"/>
    </row>
    <row r="4" spans="1:18" s="4" customFormat="1" ht="19.5">
      <c r="A4" s="36"/>
      <c r="B4" s="197" t="s">
        <v>130</v>
      </c>
      <c r="C4" s="197"/>
      <c r="D4" s="36"/>
      <c r="E4" s="37"/>
      <c r="F4" s="37"/>
      <c r="G4" s="37"/>
      <c r="H4" s="37"/>
      <c r="I4" s="37"/>
      <c r="J4" s="37" t="s">
        <v>4</v>
      </c>
      <c r="K4" s="37"/>
      <c r="L4" s="198"/>
      <c r="M4" s="198"/>
      <c r="N4" s="199" t="s">
        <v>5</v>
      </c>
      <c r="O4" s="199"/>
      <c r="P4" s="199"/>
      <c r="Q4" s="199"/>
      <c r="R4" s="199"/>
    </row>
    <row r="5" spans="1:18" s="4" customFormat="1" ht="19.5">
      <c r="A5" s="36"/>
      <c r="B5" s="197" t="s">
        <v>6</v>
      </c>
      <c r="C5" s="197"/>
      <c r="D5" s="197"/>
      <c r="E5" s="197"/>
      <c r="F5" s="197"/>
      <c r="G5" s="197"/>
      <c r="H5" s="197"/>
      <c r="I5" s="197"/>
      <c r="J5" s="197"/>
      <c r="K5" s="37"/>
      <c r="L5" s="37"/>
      <c r="M5" s="37"/>
      <c r="N5" s="199" t="s">
        <v>131</v>
      </c>
      <c r="O5" s="199"/>
      <c r="P5" s="199"/>
      <c r="Q5" s="199"/>
      <c r="R5" s="199"/>
    </row>
    <row r="6" spans="1:18" s="4" customFormat="1" ht="19.5">
      <c r="A6" s="36"/>
      <c r="B6" s="36" t="s">
        <v>9</v>
      </c>
      <c r="C6" s="36"/>
      <c r="D6" s="36"/>
      <c r="E6" s="37"/>
      <c r="F6" s="37"/>
      <c r="G6" s="37"/>
      <c r="H6" s="37"/>
      <c r="I6" s="37"/>
      <c r="J6" s="37"/>
      <c r="K6" s="198"/>
      <c r="L6" s="198"/>
      <c r="M6" s="198"/>
      <c r="N6" s="199" t="s">
        <v>139</v>
      </c>
      <c r="O6" s="199"/>
      <c r="P6" s="199"/>
      <c r="Q6" s="199"/>
      <c r="R6" s="199"/>
    </row>
    <row r="7" spans="1:18" s="4" customFormat="1" ht="19.5">
      <c r="A7" s="36"/>
      <c r="B7" s="36" t="s">
        <v>12</v>
      </c>
      <c r="C7" s="36"/>
      <c r="D7" s="36"/>
      <c r="E7" s="37"/>
      <c r="F7" s="37"/>
      <c r="G7" s="37"/>
      <c r="H7" s="37"/>
      <c r="I7" s="37"/>
      <c r="J7" s="37"/>
      <c r="K7" s="37"/>
      <c r="L7" s="37"/>
      <c r="M7" s="199" t="s">
        <v>138</v>
      </c>
      <c r="N7" s="199"/>
      <c r="O7" s="199"/>
      <c r="P7" s="199"/>
      <c r="Q7" s="199"/>
      <c r="R7" s="199"/>
    </row>
    <row r="8" spans="1:18" s="4" customFormat="1" ht="19.5">
      <c r="A8" s="36"/>
      <c r="B8" s="36" t="s">
        <v>15</v>
      </c>
      <c r="C8" s="36"/>
      <c r="D8" s="36"/>
      <c r="E8" s="37"/>
      <c r="F8" s="37"/>
      <c r="G8" s="37"/>
      <c r="H8" s="37"/>
      <c r="I8" s="37"/>
      <c r="J8" s="37"/>
      <c r="K8" s="37"/>
      <c r="L8" s="37"/>
      <c r="M8" s="199" t="s">
        <v>17</v>
      </c>
      <c r="N8" s="199"/>
      <c r="O8" s="199"/>
      <c r="P8" s="199"/>
      <c r="Q8" s="199"/>
      <c r="R8" s="199"/>
    </row>
    <row r="9" spans="1:18" s="4" customFormat="1" ht="19.5">
      <c r="A9" s="36"/>
      <c r="B9" s="197" t="s">
        <v>136</v>
      </c>
      <c r="C9" s="197"/>
      <c r="D9" s="197"/>
      <c r="E9" s="37"/>
      <c r="F9" s="37"/>
      <c r="G9" s="37"/>
      <c r="H9" s="37"/>
      <c r="I9" s="37"/>
      <c r="J9" s="37" t="s">
        <v>20</v>
      </c>
      <c r="K9" s="37"/>
      <c r="L9" s="37"/>
      <c r="M9" s="198" t="s">
        <v>21</v>
      </c>
      <c r="N9" s="198"/>
      <c r="O9" s="198"/>
      <c r="P9" s="198"/>
      <c r="Q9" s="198"/>
      <c r="R9" s="198"/>
    </row>
    <row r="10" spans="1:18" s="4" customFormat="1" ht="19.5">
      <c r="A10" s="36"/>
      <c r="B10" s="197" t="s">
        <v>137</v>
      </c>
      <c r="C10" s="197"/>
      <c r="D10" s="197"/>
      <c r="E10" s="37"/>
      <c r="F10" s="37"/>
      <c r="G10" s="37"/>
      <c r="H10" s="37"/>
      <c r="I10" s="37"/>
      <c r="J10" s="37"/>
      <c r="K10" s="37"/>
      <c r="L10" s="37"/>
      <c r="M10" s="199" t="s">
        <v>140</v>
      </c>
      <c r="N10" s="199"/>
      <c r="O10" s="199"/>
      <c r="P10" s="199"/>
      <c r="Q10" s="199"/>
      <c r="R10" s="199"/>
    </row>
    <row r="11" spans="1:18" s="4" customFormat="1" ht="19.5">
      <c r="A11" s="36"/>
      <c r="B11" s="197" t="s">
        <v>132</v>
      </c>
      <c r="C11" s="197"/>
      <c r="D11" s="197"/>
      <c r="E11" s="2"/>
      <c r="F11" s="2"/>
      <c r="G11" s="2"/>
      <c r="H11" s="2"/>
      <c r="I11" s="2"/>
      <c r="J11" s="2" t="s">
        <v>25</v>
      </c>
      <c r="K11" s="2"/>
      <c r="L11" s="2"/>
      <c r="M11" s="175" t="s">
        <v>26</v>
      </c>
      <c r="N11" s="175"/>
      <c r="O11" s="175"/>
      <c r="P11" s="175"/>
      <c r="Q11" s="175"/>
      <c r="R11" s="175"/>
    </row>
    <row r="12" spans="1:18" s="4" customFormat="1" ht="19.5">
      <c r="A12" s="36"/>
      <c r="B12" s="36" t="s">
        <v>27</v>
      </c>
      <c r="C12" s="36"/>
      <c r="D12" s="1"/>
      <c r="E12" s="2"/>
      <c r="F12" s="2"/>
      <c r="G12" s="2"/>
      <c r="H12" s="2"/>
      <c r="I12" s="2"/>
      <c r="J12" s="2"/>
      <c r="K12" s="2"/>
      <c r="L12" s="2"/>
      <c r="M12" s="175" t="s">
        <v>28</v>
      </c>
      <c r="N12" s="175"/>
      <c r="O12" s="175"/>
      <c r="P12" s="175"/>
      <c r="Q12" s="175"/>
      <c r="R12" s="175"/>
    </row>
    <row r="13" spans="1:18" s="4" customFormat="1" ht="19.5">
      <c r="A13" s="36"/>
      <c r="B13" s="36" t="s">
        <v>29</v>
      </c>
      <c r="C13" s="36"/>
      <c r="D13" s="1"/>
      <c r="E13" s="2"/>
      <c r="F13" s="2"/>
      <c r="G13" s="2"/>
      <c r="H13" s="2"/>
      <c r="I13" s="2"/>
      <c r="J13" s="2"/>
      <c r="K13" s="2"/>
      <c r="L13" s="2"/>
      <c r="M13" s="2"/>
      <c r="N13" s="2" t="s">
        <v>30</v>
      </c>
      <c r="O13" s="2"/>
      <c r="P13" s="2"/>
      <c r="R13" s="1"/>
    </row>
    <row r="14" spans="1:18" s="4" customFormat="1" ht="17.25" customHeight="1">
      <c r="A14" s="36"/>
      <c r="B14" s="36"/>
      <c r="C14" s="36"/>
      <c r="D14" s="1"/>
      <c r="E14" s="2"/>
      <c r="F14" s="2"/>
      <c r="G14" s="2"/>
      <c r="H14" s="2"/>
      <c r="I14" s="2"/>
      <c r="J14" s="2"/>
      <c r="K14" s="2"/>
      <c r="L14" s="2"/>
      <c r="M14" s="2"/>
      <c r="N14" s="2" t="s">
        <v>31</v>
      </c>
      <c r="O14" s="2"/>
      <c r="P14" s="2"/>
      <c r="Q14" s="190" t="s">
        <v>149</v>
      </c>
      <c r="R14" s="190"/>
    </row>
    <row r="15" spans="1:18" s="10" customFormat="1" ht="37.5" customHeight="1">
      <c r="A15" s="191" t="s">
        <v>33</v>
      </c>
      <c r="B15" s="191" t="s">
        <v>34</v>
      </c>
      <c r="C15" s="193" t="s">
        <v>35</v>
      </c>
      <c r="D15" s="193" t="s">
        <v>36</v>
      </c>
      <c r="E15" s="193" t="s">
        <v>37</v>
      </c>
      <c r="F15" s="193"/>
      <c r="G15" s="193"/>
      <c r="H15" s="194" t="s">
        <v>38</v>
      </c>
      <c r="I15" s="195"/>
      <c r="J15" s="196"/>
      <c r="K15" s="193" t="s">
        <v>39</v>
      </c>
      <c r="L15" s="193"/>
      <c r="M15" s="193"/>
      <c r="N15" s="193" t="s">
        <v>151</v>
      </c>
      <c r="O15" s="193"/>
      <c r="P15" s="193"/>
      <c r="Q15" s="63"/>
      <c r="R15" s="185" t="s">
        <v>45</v>
      </c>
    </row>
    <row r="16" spans="1:18" s="10" customFormat="1" ht="48" customHeight="1">
      <c r="A16" s="192"/>
      <c r="B16" s="192"/>
      <c r="C16" s="193"/>
      <c r="D16" s="193"/>
      <c r="E16" s="62" t="s">
        <v>40</v>
      </c>
      <c r="F16" s="62" t="s">
        <v>41</v>
      </c>
      <c r="G16" s="62" t="s">
        <v>42</v>
      </c>
      <c r="H16" s="62" t="s">
        <v>40</v>
      </c>
      <c r="I16" s="62" t="s">
        <v>41</v>
      </c>
      <c r="J16" s="62" t="s">
        <v>42</v>
      </c>
      <c r="K16" s="62" t="s">
        <v>40</v>
      </c>
      <c r="L16" s="62" t="s">
        <v>41</v>
      </c>
      <c r="M16" s="62" t="s">
        <v>43</v>
      </c>
      <c r="N16" s="62" t="s">
        <v>40</v>
      </c>
      <c r="O16" s="62" t="s">
        <v>44</v>
      </c>
      <c r="P16" s="62" t="s">
        <v>43</v>
      </c>
      <c r="Q16" s="63" t="s">
        <v>150</v>
      </c>
      <c r="R16" s="185"/>
    </row>
    <row r="17" spans="1:18" s="10" customFormat="1" ht="18">
      <c r="A17" s="56">
        <v>1</v>
      </c>
      <c r="B17" s="56">
        <v>2</v>
      </c>
      <c r="C17" s="56"/>
      <c r="D17" s="56">
        <v>3</v>
      </c>
      <c r="E17" s="56">
        <v>4</v>
      </c>
      <c r="F17" s="56">
        <v>5</v>
      </c>
      <c r="G17" s="56">
        <v>6</v>
      </c>
      <c r="H17" s="56">
        <v>7</v>
      </c>
      <c r="I17" s="56">
        <v>8</v>
      </c>
      <c r="J17" s="56">
        <v>9</v>
      </c>
      <c r="K17" s="56">
        <v>10</v>
      </c>
      <c r="L17" s="56">
        <v>11</v>
      </c>
      <c r="M17" s="56">
        <v>12</v>
      </c>
      <c r="N17" s="56">
        <v>13</v>
      </c>
      <c r="O17" s="56">
        <v>14</v>
      </c>
      <c r="P17" s="56">
        <v>15</v>
      </c>
      <c r="Q17" s="57">
        <v>21</v>
      </c>
      <c r="R17" s="185"/>
    </row>
    <row r="18" spans="1:18" s="1" customFormat="1" ht="32.25" customHeight="1">
      <c r="A18" s="52"/>
      <c r="B18" s="53" t="s">
        <v>46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  <c r="R18" s="54"/>
    </row>
    <row r="19" spans="1:18" s="3" customFormat="1" ht="16.5" customHeight="1">
      <c r="A19" s="49"/>
      <c r="B19" s="50" t="s">
        <v>141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/>
      <c r="R19" s="60"/>
    </row>
    <row r="20" spans="1:18" s="3" customFormat="1" ht="16.5" customHeight="1">
      <c r="A20" s="12">
        <v>1</v>
      </c>
      <c r="B20" s="18" t="s">
        <v>142</v>
      </c>
      <c r="C20" s="12">
        <v>31121</v>
      </c>
      <c r="D20" s="12" t="s">
        <v>143</v>
      </c>
      <c r="E20" s="12"/>
      <c r="F20" s="12"/>
      <c r="G20" s="12"/>
      <c r="H20" s="12"/>
      <c r="I20" s="12"/>
      <c r="J20" s="12"/>
      <c r="K20" s="12">
        <v>1</v>
      </c>
      <c r="L20" s="25">
        <v>0.67</v>
      </c>
      <c r="M20" s="24">
        <v>2.5</v>
      </c>
      <c r="N20" s="12">
        <v>1</v>
      </c>
      <c r="O20" s="25">
        <v>0.67</v>
      </c>
      <c r="P20" s="24">
        <v>2.5</v>
      </c>
      <c r="Q20" s="29">
        <v>0</v>
      </c>
      <c r="R20" s="58"/>
    </row>
    <row r="21" spans="1:18" s="3" customFormat="1" ht="69.75" customHeight="1">
      <c r="A21" s="12">
        <v>2</v>
      </c>
      <c r="B21" s="18" t="s">
        <v>144</v>
      </c>
      <c r="C21" s="12">
        <v>31122</v>
      </c>
      <c r="D21" s="12" t="s">
        <v>55</v>
      </c>
      <c r="E21" s="12"/>
      <c r="F21" s="12"/>
      <c r="G21" s="12"/>
      <c r="H21" s="12"/>
      <c r="I21" s="12"/>
      <c r="J21" s="12"/>
      <c r="K21" s="12">
        <v>4</v>
      </c>
      <c r="L21" s="24">
        <v>4.7</v>
      </c>
      <c r="M21" s="24">
        <v>17.600000000000001</v>
      </c>
      <c r="N21" s="24">
        <v>0</v>
      </c>
      <c r="O21" s="12">
        <v>0</v>
      </c>
      <c r="P21" s="12">
        <v>0</v>
      </c>
      <c r="Q21" s="29">
        <v>0</v>
      </c>
      <c r="R21" s="186" t="s">
        <v>152</v>
      </c>
    </row>
    <row r="22" spans="1:18" s="3" customFormat="1" ht="46.5" customHeight="1">
      <c r="A22" s="12">
        <v>3</v>
      </c>
      <c r="B22" s="18" t="s">
        <v>145</v>
      </c>
      <c r="C22" s="12">
        <v>31122</v>
      </c>
      <c r="D22" s="12" t="s">
        <v>56</v>
      </c>
      <c r="E22" s="12"/>
      <c r="F22" s="12"/>
      <c r="G22" s="12"/>
      <c r="H22" s="12"/>
      <c r="I22" s="12"/>
      <c r="J22" s="12"/>
      <c r="K22" s="12">
        <v>1</v>
      </c>
      <c r="L22" s="25">
        <v>0.51</v>
      </c>
      <c r="M22" s="24">
        <v>1.9</v>
      </c>
      <c r="N22" s="24">
        <v>0</v>
      </c>
      <c r="O22" s="12">
        <v>0</v>
      </c>
      <c r="P22" s="12">
        <v>0</v>
      </c>
      <c r="Q22" s="29">
        <v>0</v>
      </c>
      <c r="R22" s="186"/>
    </row>
    <row r="23" spans="1:18" s="3" customFormat="1" ht="22.5" customHeight="1">
      <c r="A23" s="12">
        <v>4</v>
      </c>
      <c r="B23" s="18" t="s">
        <v>146</v>
      </c>
      <c r="C23" s="12">
        <v>31159</v>
      </c>
      <c r="D23" s="12" t="s">
        <v>56</v>
      </c>
      <c r="E23" s="12"/>
      <c r="F23" s="12"/>
      <c r="G23" s="12"/>
      <c r="H23" s="12"/>
      <c r="I23" s="12"/>
      <c r="J23" s="12"/>
      <c r="K23" s="12">
        <v>1</v>
      </c>
      <c r="L23" s="25">
        <v>1.34</v>
      </c>
      <c r="M23" s="24">
        <v>5</v>
      </c>
      <c r="N23" s="24">
        <v>0</v>
      </c>
      <c r="O23" s="12">
        <v>0</v>
      </c>
      <c r="P23" s="12">
        <v>0</v>
      </c>
      <c r="Q23" s="29">
        <v>0</v>
      </c>
      <c r="R23" s="186"/>
    </row>
    <row r="24" spans="1:18" s="3" customFormat="1" ht="36" customHeight="1">
      <c r="A24" s="12">
        <v>5</v>
      </c>
      <c r="B24" s="18" t="s">
        <v>147</v>
      </c>
      <c r="C24" s="12">
        <v>31123</v>
      </c>
      <c r="D24" s="12" t="s">
        <v>56</v>
      </c>
      <c r="E24" s="12"/>
      <c r="F24" s="12"/>
      <c r="G24" s="12"/>
      <c r="H24" s="12"/>
      <c r="I24" s="12"/>
      <c r="J24" s="12"/>
      <c r="K24" s="12">
        <v>1</v>
      </c>
      <c r="L24" s="24">
        <v>0.8</v>
      </c>
      <c r="M24" s="24">
        <v>3</v>
      </c>
      <c r="N24" s="12">
        <v>1</v>
      </c>
      <c r="O24" s="24">
        <v>0.8</v>
      </c>
      <c r="P24" s="24">
        <v>3</v>
      </c>
      <c r="Q24" s="29">
        <v>0</v>
      </c>
      <c r="R24" s="186"/>
    </row>
    <row r="25" spans="1:18" s="3" customFormat="1" ht="18" customHeight="1">
      <c r="A25" s="12"/>
      <c r="B25" s="18" t="s">
        <v>148</v>
      </c>
      <c r="C25" s="12"/>
      <c r="D25" s="12"/>
      <c r="E25" s="12"/>
      <c r="F25" s="12"/>
      <c r="G25" s="12"/>
      <c r="H25" s="12"/>
      <c r="I25" s="12"/>
      <c r="J25" s="12"/>
      <c r="K25" s="12"/>
      <c r="L25" s="25">
        <f>SUM(L20:L24)</f>
        <v>8.02</v>
      </c>
      <c r="M25" s="24">
        <f>SUM(M20:M24)</f>
        <v>30</v>
      </c>
      <c r="N25" s="24"/>
      <c r="O25" s="25">
        <f>SUM(O20:O24)</f>
        <v>1.4700000000000002</v>
      </c>
      <c r="P25" s="24">
        <f>SUM(P20:P24)</f>
        <v>5.5</v>
      </c>
      <c r="Q25" s="29"/>
      <c r="R25" s="186"/>
    </row>
    <row r="26" spans="1:18" s="3" customFormat="1" ht="29.25" customHeight="1">
      <c r="A26" s="46"/>
      <c r="B26" s="47" t="s">
        <v>57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8"/>
      <c r="R26" s="61"/>
    </row>
    <row r="27" spans="1:18" s="3" customFormat="1" ht="33.75" customHeight="1">
      <c r="A27" s="12">
        <v>1</v>
      </c>
      <c r="B27" s="18" t="s">
        <v>59</v>
      </c>
      <c r="C27" s="12">
        <v>21111</v>
      </c>
      <c r="D27" s="12" t="s">
        <v>58</v>
      </c>
      <c r="E27" s="12"/>
      <c r="F27" s="12"/>
      <c r="G27" s="12"/>
      <c r="H27" s="12"/>
      <c r="I27" s="12"/>
      <c r="J27" s="12"/>
      <c r="K27" s="12">
        <v>1</v>
      </c>
      <c r="L27" s="25">
        <v>1.98</v>
      </c>
      <c r="M27" s="24">
        <v>7.4</v>
      </c>
      <c r="N27" s="24">
        <v>1</v>
      </c>
      <c r="O27" s="12">
        <v>0.76</v>
      </c>
      <c r="P27" s="25">
        <v>2.85</v>
      </c>
      <c r="Q27" s="43"/>
      <c r="R27" s="187" t="s">
        <v>153</v>
      </c>
    </row>
    <row r="28" spans="1:18" s="3" customFormat="1" ht="30.75" customHeight="1">
      <c r="A28" s="12">
        <v>2</v>
      </c>
      <c r="B28" s="18" t="s">
        <v>60</v>
      </c>
      <c r="C28" s="12">
        <v>21111</v>
      </c>
      <c r="D28" s="12" t="s">
        <v>58</v>
      </c>
      <c r="E28" s="12"/>
      <c r="F28" s="12"/>
      <c r="G28" s="12"/>
      <c r="H28" s="12"/>
      <c r="I28" s="12"/>
      <c r="J28" s="12"/>
      <c r="K28" s="12">
        <v>2</v>
      </c>
      <c r="L28" s="25">
        <v>3.37</v>
      </c>
      <c r="M28" s="25">
        <v>12.61</v>
      </c>
      <c r="N28" s="24">
        <v>2</v>
      </c>
      <c r="O28" s="24">
        <v>1.3</v>
      </c>
      <c r="P28" s="25">
        <v>4.8499999999999996</v>
      </c>
      <c r="Q28" s="44"/>
      <c r="R28" s="188"/>
    </row>
    <row r="29" spans="1:18" s="3" customFormat="1" ht="34.5" customHeight="1">
      <c r="A29" s="12">
        <v>3</v>
      </c>
      <c r="B29" s="18" t="s">
        <v>61</v>
      </c>
      <c r="C29" s="12">
        <v>21111</v>
      </c>
      <c r="D29" s="12" t="s">
        <v>58</v>
      </c>
      <c r="E29" s="12"/>
      <c r="F29" s="12"/>
      <c r="G29" s="12"/>
      <c r="H29" s="12"/>
      <c r="I29" s="12"/>
      <c r="J29" s="12"/>
      <c r="K29" s="12">
        <v>4</v>
      </c>
      <c r="L29" s="25">
        <v>6.01</v>
      </c>
      <c r="M29" s="24">
        <v>22.49</v>
      </c>
      <c r="N29" s="24">
        <v>4</v>
      </c>
      <c r="O29" s="25">
        <v>2.31</v>
      </c>
      <c r="P29" s="25">
        <v>8.65</v>
      </c>
      <c r="Q29" s="44"/>
      <c r="R29" s="188"/>
    </row>
    <row r="30" spans="1:18" s="3" customFormat="1" ht="35.25" customHeight="1">
      <c r="A30" s="12">
        <v>4</v>
      </c>
      <c r="B30" s="18" t="s">
        <v>62</v>
      </c>
      <c r="C30" s="12">
        <v>21112</v>
      </c>
      <c r="D30" s="12" t="s">
        <v>58</v>
      </c>
      <c r="E30" s="12"/>
      <c r="F30" s="12"/>
      <c r="G30" s="12"/>
      <c r="H30" s="12"/>
      <c r="I30" s="12"/>
      <c r="J30" s="12"/>
      <c r="K30" s="12">
        <v>2</v>
      </c>
      <c r="L30" s="24">
        <v>2.35</v>
      </c>
      <c r="M30" s="24">
        <v>8.81</v>
      </c>
      <c r="N30" s="12">
        <v>2</v>
      </c>
      <c r="O30" s="25">
        <v>0.91</v>
      </c>
      <c r="P30" s="25">
        <v>3.39</v>
      </c>
      <c r="Q30" s="44"/>
      <c r="R30" s="188"/>
    </row>
    <row r="31" spans="1:18" s="3" customFormat="1" ht="35.25" customHeight="1">
      <c r="A31" s="12">
        <v>5</v>
      </c>
      <c r="B31" s="18" t="s">
        <v>63</v>
      </c>
      <c r="C31" s="12">
        <v>21113</v>
      </c>
      <c r="D31" s="12" t="s">
        <v>58</v>
      </c>
      <c r="E31" s="12"/>
      <c r="F31" s="12"/>
      <c r="G31" s="12"/>
      <c r="H31" s="12"/>
      <c r="I31" s="12"/>
      <c r="J31" s="12"/>
      <c r="K31" s="12">
        <v>1</v>
      </c>
      <c r="L31" s="25">
        <v>1.36</v>
      </c>
      <c r="M31" s="24">
        <v>5.0999999999999996</v>
      </c>
      <c r="N31" s="12">
        <v>1</v>
      </c>
      <c r="O31" s="25">
        <v>0.52</v>
      </c>
      <c r="P31" s="25">
        <v>1.96</v>
      </c>
      <c r="Q31" s="44"/>
      <c r="R31" s="188"/>
    </row>
    <row r="32" spans="1:18" s="3" customFormat="1" ht="35.25" customHeight="1">
      <c r="A32" s="12">
        <v>6</v>
      </c>
      <c r="B32" s="18" t="s">
        <v>64</v>
      </c>
      <c r="C32" s="12">
        <v>21114</v>
      </c>
      <c r="D32" s="12" t="s">
        <v>58</v>
      </c>
      <c r="E32" s="12"/>
      <c r="F32" s="12"/>
      <c r="G32" s="12"/>
      <c r="H32" s="12"/>
      <c r="I32" s="12"/>
      <c r="J32" s="12"/>
      <c r="K32" s="12">
        <v>2</v>
      </c>
      <c r="L32" s="24">
        <v>2.2200000000000002</v>
      </c>
      <c r="M32" s="24">
        <v>8.3000000000000007</v>
      </c>
      <c r="N32" s="12">
        <v>2</v>
      </c>
      <c r="O32" s="25">
        <v>0.85</v>
      </c>
      <c r="P32" s="25">
        <v>3.19</v>
      </c>
      <c r="Q32" s="44"/>
      <c r="R32" s="189"/>
    </row>
    <row r="33" spans="1:18" s="3" customFormat="1" ht="35.25" customHeight="1">
      <c r="A33" s="12">
        <v>7</v>
      </c>
      <c r="B33" s="18" t="s">
        <v>65</v>
      </c>
      <c r="C33" s="12">
        <v>21132</v>
      </c>
      <c r="D33" s="12" t="s">
        <v>58</v>
      </c>
      <c r="E33" s="12"/>
      <c r="F33" s="12"/>
      <c r="G33" s="12"/>
      <c r="H33" s="12"/>
      <c r="I33" s="12"/>
      <c r="J33" s="12"/>
      <c r="K33" s="12">
        <v>12</v>
      </c>
      <c r="L33" s="25">
        <v>0.77</v>
      </c>
      <c r="M33" s="25">
        <v>2.88</v>
      </c>
      <c r="N33" s="12">
        <v>12</v>
      </c>
      <c r="O33" s="25">
        <v>0.26</v>
      </c>
      <c r="P33" s="25">
        <v>0.96</v>
      </c>
      <c r="Q33" s="44"/>
      <c r="R33" s="186"/>
    </row>
    <row r="34" spans="1:18" s="3" customFormat="1" ht="35.25" customHeight="1">
      <c r="A34" s="12">
        <v>8</v>
      </c>
      <c r="B34" s="18" t="s">
        <v>66</v>
      </c>
      <c r="C34" s="12">
        <v>21134</v>
      </c>
      <c r="D34" s="12" t="s">
        <v>56</v>
      </c>
      <c r="E34" s="12"/>
      <c r="F34" s="12"/>
      <c r="G34" s="12"/>
      <c r="H34" s="12"/>
      <c r="I34" s="12"/>
      <c r="J34" s="12"/>
      <c r="K34" s="24">
        <v>5</v>
      </c>
      <c r="L34" s="25">
        <v>0.2</v>
      </c>
      <c r="M34" s="25">
        <v>0.75</v>
      </c>
      <c r="N34" s="12">
        <v>1</v>
      </c>
      <c r="O34" s="25">
        <v>0.04</v>
      </c>
      <c r="P34" s="25">
        <v>0.15</v>
      </c>
      <c r="Q34" s="44"/>
      <c r="R34" s="186"/>
    </row>
    <row r="35" spans="1:18" s="3" customFormat="1" ht="35.25" customHeight="1">
      <c r="A35" s="12">
        <v>9</v>
      </c>
      <c r="B35" s="18" t="s">
        <v>67</v>
      </c>
      <c r="C35" s="12">
        <v>21134</v>
      </c>
      <c r="D35" s="12" t="s">
        <v>56</v>
      </c>
      <c r="E35" s="12"/>
      <c r="F35" s="12"/>
      <c r="G35" s="12"/>
      <c r="H35" s="12"/>
      <c r="I35" s="12"/>
      <c r="J35" s="12"/>
      <c r="K35" s="12">
        <v>2</v>
      </c>
      <c r="L35" s="24">
        <v>7.0000000000000007E-2</v>
      </c>
      <c r="M35" s="24">
        <v>0.25</v>
      </c>
      <c r="N35" s="12">
        <v>0</v>
      </c>
      <c r="O35" s="24">
        <v>0</v>
      </c>
      <c r="P35" s="24">
        <v>0</v>
      </c>
      <c r="Q35" s="44"/>
      <c r="R35" s="186"/>
    </row>
    <row r="36" spans="1:18" s="3" customFormat="1" ht="35.25" customHeight="1">
      <c r="A36" s="12">
        <v>10</v>
      </c>
      <c r="B36" s="18" t="s">
        <v>68</v>
      </c>
      <c r="C36" s="12">
        <v>21139</v>
      </c>
      <c r="E36" s="12"/>
      <c r="F36" s="12"/>
      <c r="G36" s="12"/>
      <c r="H36" s="12"/>
      <c r="I36" s="12"/>
      <c r="J36" s="12"/>
      <c r="K36" s="12">
        <v>12</v>
      </c>
      <c r="L36" s="25">
        <v>0.15</v>
      </c>
      <c r="M36" s="25">
        <v>5.5E-2</v>
      </c>
      <c r="N36" s="12">
        <v>4</v>
      </c>
      <c r="O36" s="25">
        <v>0.05</v>
      </c>
      <c r="P36" s="25">
        <v>0.19</v>
      </c>
      <c r="Q36" s="44"/>
      <c r="R36" s="186"/>
    </row>
    <row r="37" spans="1:18" s="3" customFormat="1" ht="35.25" customHeight="1">
      <c r="A37" s="12">
        <v>11</v>
      </c>
      <c r="B37" s="18" t="s">
        <v>69</v>
      </c>
      <c r="C37" s="12">
        <v>21121</v>
      </c>
      <c r="D37" s="12" t="s">
        <v>58</v>
      </c>
      <c r="E37" s="12"/>
      <c r="F37" s="12"/>
      <c r="G37" s="12"/>
      <c r="H37" s="12"/>
      <c r="I37" s="12"/>
      <c r="J37" s="12"/>
      <c r="K37" s="12">
        <v>12</v>
      </c>
      <c r="L37" s="24">
        <v>0.32</v>
      </c>
      <c r="M37" s="24">
        <v>1.2</v>
      </c>
      <c r="N37" s="12">
        <v>0</v>
      </c>
      <c r="O37" s="24">
        <v>0</v>
      </c>
      <c r="P37" s="24">
        <v>0</v>
      </c>
      <c r="Q37" s="44"/>
      <c r="R37" s="186"/>
    </row>
    <row r="38" spans="1:18" s="3" customFormat="1" ht="51.75" customHeight="1">
      <c r="A38" s="12">
        <v>12</v>
      </c>
      <c r="B38" s="18" t="s">
        <v>70</v>
      </c>
      <c r="C38" s="12">
        <v>21213</v>
      </c>
      <c r="D38" s="12" t="s">
        <v>55</v>
      </c>
      <c r="E38" s="12"/>
      <c r="F38" s="12"/>
      <c r="G38" s="12"/>
      <c r="H38" s="12"/>
      <c r="I38" s="12"/>
      <c r="J38" s="12"/>
      <c r="K38" s="12">
        <v>12</v>
      </c>
      <c r="L38" s="25">
        <v>0.15</v>
      </c>
      <c r="M38" s="25">
        <v>0.57999999999999996</v>
      </c>
      <c r="N38" s="12">
        <v>4</v>
      </c>
      <c r="O38" s="25">
        <v>0.05</v>
      </c>
      <c r="P38" s="25">
        <v>0.19</v>
      </c>
      <c r="Q38" s="44"/>
      <c r="R38" s="58"/>
    </row>
    <row r="39" spans="1:18" s="3" customFormat="1" ht="35.25" customHeight="1">
      <c r="A39" s="12">
        <v>13</v>
      </c>
      <c r="B39" s="18" t="s">
        <v>71</v>
      </c>
      <c r="C39" s="12">
        <v>21121</v>
      </c>
      <c r="D39" s="12" t="s">
        <v>56</v>
      </c>
      <c r="E39" s="12"/>
      <c r="F39" s="12"/>
      <c r="G39" s="12"/>
      <c r="H39" s="12"/>
      <c r="I39" s="12"/>
      <c r="J39" s="12"/>
      <c r="K39" s="12">
        <v>250</v>
      </c>
      <c r="L39" s="25">
        <v>0.16</v>
      </c>
      <c r="M39" s="24">
        <v>0.6</v>
      </c>
      <c r="N39" s="12">
        <v>4</v>
      </c>
      <c r="O39" s="25">
        <v>0.05</v>
      </c>
      <c r="P39" s="24">
        <v>0.2</v>
      </c>
      <c r="Q39" s="44"/>
      <c r="R39" s="58"/>
    </row>
    <row r="40" spans="1:18" s="3" customFormat="1" ht="35.25" customHeight="1">
      <c r="A40" s="12">
        <v>14</v>
      </c>
      <c r="B40" s="18" t="s">
        <v>72</v>
      </c>
      <c r="C40" s="12">
        <v>21121</v>
      </c>
      <c r="D40" s="12" t="s">
        <v>56</v>
      </c>
      <c r="E40" s="12"/>
      <c r="F40" s="12"/>
      <c r="G40" s="12"/>
      <c r="H40" s="12"/>
      <c r="I40" s="12"/>
      <c r="J40" s="12"/>
      <c r="K40" s="12">
        <v>1600</v>
      </c>
      <c r="L40" s="24">
        <v>0.77</v>
      </c>
      <c r="M40" s="24">
        <v>2.88</v>
      </c>
      <c r="N40" s="12">
        <v>4</v>
      </c>
      <c r="O40" s="24">
        <v>0.26</v>
      </c>
      <c r="P40" s="24">
        <v>0.96</v>
      </c>
      <c r="Q40" s="44"/>
      <c r="R40" s="58"/>
    </row>
    <row r="41" spans="1:18" s="3" customFormat="1" ht="35.25" customHeight="1">
      <c r="A41" s="12">
        <v>15</v>
      </c>
      <c r="B41" s="18" t="s">
        <v>73</v>
      </c>
      <c r="C41" s="12">
        <v>21111</v>
      </c>
      <c r="D41" s="12" t="s">
        <v>124</v>
      </c>
      <c r="E41" s="12"/>
      <c r="F41" s="12"/>
      <c r="G41" s="12"/>
      <c r="H41" s="12"/>
      <c r="I41" s="12"/>
      <c r="J41" s="12"/>
      <c r="K41" s="12">
        <v>80</v>
      </c>
      <c r="L41" s="25">
        <v>0.13</v>
      </c>
      <c r="M41" s="25">
        <v>0.48</v>
      </c>
      <c r="N41" s="12">
        <v>4</v>
      </c>
      <c r="O41" s="25">
        <v>0.04</v>
      </c>
      <c r="P41" s="25">
        <v>0.16</v>
      </c>
      <c r="Q41" s="44"/>
      <c r="R41" s="58"/>
    </row>
    <row r="42" spans="1:18" s="3" customFormat="1" ht="35.25" customHeight="1">
      <c r="A42" s="12">
        <v>16</v>
      </c>
      <c r="B42" s="18" t="s">
        <v>74</v>
      </c>
      <c r="C42" s="12">
        <v>22111</v>
      </c>
      <c r="D42" s="12" t="s">
        <v>55</v>
      </c>
      <c r="E42" s="12"/>
      <c r="F42" s="12"/>
      <c r="G42" s="12"/>
      <c r="H42" s="12"/>
      <c r="I42" s="12"/>
      <c r="J42" s="12"/>
      <c r="K42" s="12">
        <v>2</v>
      </c>
      <c r="L42" s="24">
        <v>0.06</v>
      </c>
      <c r="M42" s="24">
        <v>0.24</v>
      </c>
      <c r="N42" s="12">
        <v>4</v>
      </c>
      <c r="O42" s="24">
        <v>0.02</v>
      </c>
      <c r="P42" s="24">
        <v>0.08</v>
      </c>
      <c r="Q42" s="44"/>
      <c r="R42" s="58"/>
    </row>
    <row r="43" spans="1:18" s="3" customFormat="1" ht="35.25" customHeight="1">
      <c r="A43" s="12">
        <v>17</v>
      </c>
      <c r="B43" s="18" t="s">
        <v>75</v>
      </c>
      <c r="C43" s="12">
        <v>22112</v>
      </c>
      <c r="D43" s="12"/>
      <c r="E43" s="12"/>
      <c r="F43" s="12"/>
      <c r="G43" s="12"/>
      <c r="H43" s="12"/>
      <c r="I43" s="12"/>
      <c r="J43" s="12"/>
      <c r="K43" s="12">
        <v>400</v>
      </c>
      <c r="L43" s="24">
        <v>0.38</v>
      </c>
      <c r="M43" s="24">
        <v>1.44</v>
      </c>
      <c r="N43" s="12">
        <v>4</v>
      </c>
      <c r="O43" s="24">
        <v>0.13</v>
      </c>
      <c r="P43" s="24">
        <v>0.48</v>
      </c>
      <c r="Q43" s="44"/>
      <c r="R43" s="58"/>
    </row>
    <row r="44" spans="1:18" s="3" customFormat="1" ht="35.25" customHeight="1">
      <c r="A44" s="12">
        <v>18</v>
      </c>
      <c r="B44" s="18" t="s">
        <v>76</v>
      </c>
      <c r="C44" s="12">
        <v>22112</v>
      </c>
      <c r="D44" s="12"/>
      <c r="E44" s="12"/>
      <c r="F44" s="12"/>
      <c r="G44" s="12"/>
      <c r="H44" s="12"/>
      <c r="I44" s="12"/>
      <c r="J44" s="12"/>
      <c r="K44" s="12">
        <v>1</v>
      </c>
      <c r="L44" s="25">
        <v>0.16</v>
      </c>
      <c r="M44" s="25">
        <v>0.6</v>
      </c>
      <c r="N44" s="12">
        <v>4</v>
      </c>
      <c r="O44" s="25">
        <v>0.05</v>
      </c>
      <c r="P44" s="25">
        <v>0.2</v>
      </c>
      <c r="Q44" s="44"/>
      <c r="R44" s="58"/>
    </row>
    <row r="45" spans="1:18" s="3" customFormat="1" ht="35.25" customHeight="1">
      <c r="A45" s="12">
        <v>19</v>
      </c>
      <c r="B45" s="18" t="s">
        <v>77</v>
      </c>
      <c r="C45" s="12">
        <v>22112</v>
      </c>
      <c r="D45" s="12"/>
      <c r="E45" s="12"/>
      <c r="F45" s="12"/>
      <c r="G45" s="12"/>
      <c r="H45" s="12"/>
      <c r="I45" s="12"/>
      <c r="J45" s="12"/>
      <c r="K45" s="12">
        <v>840</v>
      </c>
      <c r="L45" s="25">
        <v>0.27</v>
      </c>
      <c r="M45" s="25">
        <v>1.01</v>
      </c>
      <c r="N45" s="12">
        <v>280</v>
      </c>
      <c r="O45" s="25">
        <v>0.09</v>
      </c>
      <c r="P45" s="25">
        <v>0.33</v>
      </c>
      <c r="Q45" s="44"/>
      <c r="R45" s="58"/>
    </row>
    <row r="46" spans="1:18" s="3" customFormat="1" ht="35.25" customHeight="1">
      <c r="A46" s="12">
        <v>20</v>
      </c>
      <c r="B46" s="18" t="s">
        <v>78</v>
      </c>
      <c r="C46" s="12">
        <v>22112</v>
      </c>
      <c r="D46" s="12"/>
      <c r="E46" s="12"/>
      <c r="F46" s="12"/>
      <c r="G46" s="12"/>
      <c r="H46" s="12"/>
      <c r="I46" s="12"/>
      <c r="J46" s="12"/>
      <c r="K46" s="12">
        <v>3360</v>
      </c>
      <c r="L46" s="24">
        <v>0.9</v>
      </c>
      <c r="M46" s="25">
        <v>3.36</v>
      </c>
      <c r="N46" s="12">
        <v>1120</v>
      </c>
      <c r="O46" s="24">
        <v>0.3</v>
      </c>
      <c r="P46" s="24">
        <v>1.1200000000000001</v>
      </c>
      <c r="Q46" s="44"/>
      <c r="R46" s="187" t="s">
        <v>153</v>
      </c>
    </row>
    <row r="47" spans="1:18" s="3" customFormat="1" ht="35.25" customHeight="1">
      <c r="A47" s="12">
        <v>21</v>
      </c>
      <c r="B47" s="18" t="s">
        <v>79</v>
      </c>
      <c r="C47" s="12">
        <v>22112</v>
      </c>
      <c r="D47" s="12"/>
      <c r="E47" s="12"/>
      <c r="F47" s="12"/>
      <c r="G47" s="12"/>
      <c r="H47" s="12"/>
      <c r="I47" s="12"/>
      <c r="J47" s="12"/>
      <c r="K47" s="12">
        <v>84</v>
      </c>
      <c r="L47" s="24">
        <v>0.18</v>
      </c>
      <c r="M47" s="24">
        <v>0.67</v>
      </c>
      <c r="N47" s="12">
        <v>28</v>
      </c>
      <c r="O47" s="24">
        <v>0.06</v>
      </c>
      <c r="P47" s="24">
        <v>0.22</v>
      </c>
      <c r="Q47" s="44"/>
      <c r="R47" s="188"/>
    </row>
    <row r="48" spans="1:18" s="3" customFormat="1" ht="35.25" customHeight="1">
      <c r="A48" s="12">
        <v>22</v>
      </c>
      <c r="B48" s="18" t="s">
        <v>80</v>
      </c>
      <c r="C48" s="12">
        <v>22314</v>
      </c>
      <c r="D48" s="12"/>
      <c r="E48" s="12"/>
      <c r="F48" s="12"/>
      <c r="G48" s="12"/>
      <c r="H48" s="12"/>
      <c r="I48" s="12"/>
      <c r="J48" s="12"/>
      <c r="K48" s="12">
        <v>24</v>
      </c>
      <c r="L48" s="24">
        <v>0.1</v>
      </c>
      <c r="M48" s="24">
        <v>0.36</v>
      </c>
      <c r="N48" s="12">
        <v>4</v>
      </c>
      <c r="O48" s="24">
        <v>0.03</v>
      </c>
      <c r="P48" s="24">
        <v>0.12</v>
      </c>
      <c r="Q48" s="44"/>
      <c r="R48" s="188"/>
    </row>
    <row r="49" spans="1:19" s="3" customFormat="1" ht="35.25" customHeight="1">
      <c r="A49" s="12">
        <v>23</v>
      </c>
      <c r="B49" s="18" t="s">
        <v>81</v>
      </c>
      <c r="C49" s="12">
        <v>22213</v>
      </c>
      <c r="D49" s="12"/>
      <c r="E49" s="12"/>
      <c r="F49" s="12"/>
      <c r="G49" s="12"/>
      <c r="H49" s="12"/>
      <c r="I49" s="12"/>
      <c r="J49" s="12"/>
      <c r="K49" s="12">
        <v>12</v>
      </c>
      <c r="L49" s="24">
        <v>0.14000000000000001</v>
      </c>
      <c r="M49" s="24">
        <v>0.54</v>
      </c>
      <c r="N49" s="12">
        <v>4</v>
      </c>
      <c r="O49" s="24">
        <v>0.05</v>
      </c>
      <c r="P49" s="24">
        <v>0.2</v>
      </c>
      <c r="Q49" s="44"/>
      <c r="R49" s="188"/>
    </row>
    <row r="50" spans="1:19" s="3" customFormat="1" ht="35.25" customHeight="1">
      <c r="A50" s="12">
        <v>24</v>
      </c>
      <c r="B50" s="18" t="s">
        <v>82</v>
      </c>
      <c r="C50" s="12">
        <v>22213</v>
      </c>
      <c r="D50" s="12"/>
      <c r="E50" s="12"/>
      <c r="F50" s="12"/>
      <c r="G50" s="12"/>
      <c r="H50" s="12"/>
      <c r="I50" s="12"/>
      <c r="J50" s="12"/>
      <c r="K50" s="12">
        <v>2</v>
      </c>
      <c r="L50" s="24">
        <v>1.07</v>
      </c>
      <c r="M50" s="24">
        <v>4</v>
      </c>
      <c r="N50" s="12">
        <v>2</v>
      </c>
      <c r="O50" s="24">
        <v>0.37</v>
      </c>
      <c r="P50" s="24">
        <v>1.4</v>
      </c>
      <c r="Q50" s="44"/>
      <c r="R50" s="188"/>
    </row>
    <row r="51" spans="1:19" s="3" customFormat="1" ht="35.25" customHeight="1">
      <c r="A51" s="12">
        <v>25</v>
      </c>
      <c r="B51" s="18" t="s">
        <v>83</v>
      </c>
      <c r="C51" s="12">
        <v>22221</v>
      </c>
      <c r="D51" s="12"/>
      <c r="E51" s="12"/>
      <c r="F51" s="12"/>
      <c r="G51" s="12"/>
      <c r="H51" s="12"/>
      <c r="I51" s="12"/>
      <c r="J51" s="12"/>
      <c r="K51" s="12">
        <v>6</v>
      </c>
      <c r="L51" s="24">
        <v>0.16</v>
      </c>
      <c r="M51" s="24">
        <v>0.6</v>
      </c>
      <c r="N51" s="12">
        <v>2</v>
      </c>
      <c r="O51" s="24">
        <v>0.05</v>
      </c>
      <c r="P51" s="24">
        <v>0.2</v>
      </c>
      <c r="Q51" s="44"/>
      <c r="R51" s="188"/>
    </row>
    <row r="52" spans="1:19" s="3" customFormat="1" ht="66" customHeight="1">
      <c r="A52" s="12">
        <v>26</v>
      </c>
      <c r="B52" s="18" t="s">
        <v>84</v>
      </c>
      <c r="C52" s="12">
        <v>22221</v>
      </c>
      <c r="D52" s="12"/>
      <c r="E52" s="12"/>
      <c r="F52" s="12"/>
      <c r="G52" s="12"/>
      <c r="H52" s="12"/>
      <c r="I52" s="12"/>
      <c r="J52" s="12"/>
      <c r="K52" s="12">
        <v>5</v>
      </c>
      <c r="L52" s="24">
        <v>0.13</v>
      </c>
      <c r="M52" s="24">
        <v>0.5</v>
      </c>
      <c r="N52" s="12">
        <v>2</v>
      </c>
      <c r="O52" s="24">
        <v>0.05</v>
      </c>
      <c r="P52" s="24">
        <v>0.2</v>
      </c>
      <c r="Q52" s="44"/>
      <c r="R52" s="188"/>
    </row>
    <row r="53" spans="1:19" s="3" customFormat="1" ht="35.25" customHeight="1">
      <c r="A53" s="12">
        <v>27</v>
      </c>
      <c r="B53" s="18" t="s">
        <v>85</v>
      </c>
      <c r="C53" s="12">
        <v>22221</v>
      </c>
      <c r="D53" s="12"/>
      <c r="E53" s="12"/>
      <c r="F53" s="12"/>
      <c r="G53" s="12"/>
      <c r="H53" s="12"/>
      <c r="I53" s="12"/>
      <c r="J53" s="12"/>
      <c r="K53" s="12">
        <v>5</v>
      </c>
      <c r="L53" s="24">
        <v>0.13</v>
      </c>
      <c r="M53" s="24">
        <v>0.5</v>
      </c>
      <c r="N53" s="12">
        <v>1</v>
      </c>
      <c r="O53" s="25">
        <v>0.03</v>
      </c>
      <c r="P53" s="24">
        <v>0.1</v>
      </c>
      <c r="Q53" s="44"/>
      <c r="R53" s="58"/>
    </row>
    <row r="54" spans="1:19" s="3" customFormat="1" ht="35.25" customHeight="1">
      <c r="A54" s="12">
        <v>28</v>
      </c>
      <c r="B54" s="18" t="s">
        <v>86</v>
      </c>
      <c r="C54" s="12">
        <v>22231</v>
      </c>
      <c r="D54" s="12"/>
      <c r="E54" s="12"/>
      <c r="F54" s="12"/>
      <c r="G54" s="12"/>
      <c r="H54" s="12"/>
      <c r="I54" s="12"/>
      <c r="J54" s="12"/>
      <c r="K54" s="12">
        <v>1</v>
      </c>
      <c r="L54" s="24">
        <v>0.05</v>
      </c>
      <c r="M54" s="24">
        <v>0.2</v>
      </c>
      <c r="N54" s="12">
        <v>1</v>
      </c>
      <c r="O54" s="25">
        <v>0.05</v>
      </c>
      <c r="P54" s="24">
        <v>0.2</v>
      </c>
      <c r="Q54" s="44"/>
      <c r="R54" s="58"/>
    </row>
    <row r="55" spans="1:19" s="3" customFormat="1" ht="35.25" customHeight="1">
      <c r="A55" s="12">
        <v>29</v>
      </c>
      <c r="B55" s="18" t="s">
        <v>87</v>
      </c>
      <c r="C55" s="12">
        <v>22291</v>
      </c>
      <c r="D55" s="12"/>
      <c r="E55" s="12"/>
      <c r="F55" s="12"/>
      <c r="G55" s="12"/>
      <c r="H55" s="12"/>
      <c r="I55" s="12"/>
      <c r="J55" s="12"/>
      <c r="K55" s="12">
        <v>1</v>
      </c>
      <c r="L55" s="24">
        <v>0.8</v>
      </c>
      <c r="M55" s="24">
        <v>3</v>
      </c>
      <c r="N55" s="12">
        <v>0</v>
      </c>
      <c r="O55" s="24">
        <v>0</v>
      </c>
      <c r="P55" s="24">
        <v>0</v>
      </c>
      <c r="Q55" s="44"/>
      <c r="R55" s="58"/>
    </row>
    <row r="56" spans="1:19" s="3" customFormat="1" ht="35.25" customHeight="1">
      <c r="A56" s="12">
        <v>30</v>
      </c>
      <c r="B56" s="18" t="s">
        <v>88</v>
      </c>
      <c r="C56" s="12">
        <v>22311</v>
      </c>
      <c r="D56" s="12"/>
      <c r="E56" s="12"/>
      <c r="F56" s="12"/>
      <c r="G56" s="12"/>
      <c r="H56" s="12"/>
      <c r="I56" s="12"/>
      <c r="J56" s="12"/>
      <c r="K56" s="12">
        <v>100</v>
      </c>
      <c r="L56" s="24">
        <v>0.27</v>
      </c>
      <c r="M56" s="24">
        <v>1</v>
      </c>
      <c r="N56" s="12">
        <v>0</v>
      </c>
      <c r="O56" s="24">
        <v>0</v>
      </c>
      <c r="P56" s="24">
        <v>0</v>
      </c>
      <c r="Q56" s="44"/>
      <c r="R56" s="58"/>
    </row>
    <row r="57" spans="1:19" s="3" customFormat="1" ht="35.25" customHeight="1">
      <c r="A57" s="12">
        <v>31</v>
      </c>
      <c r="B57" s="18" t="s">
        <v>89</v>
      </c>
      <c r="C57" s="12">
        <v>22315</v>
      </c>
      <c r="D57" s="12"/>
      <c r="E57" s="12"/>
      <c r="F57" s="12"/>
      <c r="G57" s="12"/>
      <c r="H57" s="12"/>
      <c r="I57" s="12"/>
      <c r="J57" s="12"/>
      <c r="K57" s="12">
        <v>12</v>
      </c>
      <c r="L57" s="24">
        <v>1.1200000000000001</v>
      </c>
      <c r="M57" s="24">
        <v>4.2</v>
      </c>
      <c r="N57" s="12">
        <v>4</v>
      </c>
      <c r="O57" s="24">
        <v>0.37</v>
      </c>
      <c r="P57" s="24">
        <v>1.4</v>
      </c>
      <c r="Q57" s="44"/>
      <c r="R57" s="58"/>
    </row>
    <row r="58" spans="1:19" s="3" customFormat="1" ht="35.25" customHeight="1">
      <c r="A58" s="12">
        <v>32</v>
      </c>
      <c r="B58" s="18" t="s">
        <v>90</v>
      </c>
      <c r="C58" s="12">
        <v>22315</v>
      </c>
      <c r="D58" s="12"/>
      <c r="E58" s="12"/>
      <c r="F58" s="12"/>
      <c r="G58" s="12"/>
      <c r="H58" s="12"/>
      <c r="I58" s="12"/>
      <c r="J58" s="12"/>
      <c r="K58" s="12">
        <v>5</v>
      </c>
      <c r="L58" s="24">
        <v>7.0000000000000007E-2</v>
      </c>
      <c r="M58" s="24">
        <v>0.25</v>
      </c>
      <c r="N58" s="12">
        <v>5</v>
      </c>
      <c r="O58" s="24">
        <v>7.0000000000000007E-2</v>
      </c>
      <c r="P58" s="24">
        <v>0.25</v>
      </c>
      <c r="Q58" s="44"/>
      <c r="R58" s="61"/>
    </row>
    <row r="59" spans="1:19" s="3" customFormat="1" ht="35.25" customHeight="1">
      <c r="A59" s="12">
        <v>33</v>
      </c>
      <c r="B59" s="18" t="s">
        <v>91</v>
      </c>
      <c r="C59" s="12">
        <v>22411</v>
      </c>
      <c r="D59" s="12"/>
      <c r="E59" s="12"/>
      <c r="F59" s="12"/>
      <c r="G59" s="12"/>
      <c r="H59" s="12"/>
      <c r="I59" s="12"/>
      <c r="J59" s="12"/>
      <c r="K59" s="12">
        <v>5</v>
      </c>
      <c r="L59" s="24">
        <v>0.27</v>
      </c>
      <c r="M59" s="24">
        <v>1</v>
      </c>
      <c r="N59" s="12">
        <v>2</v>
      </c>
      <c r="O59" s="24">
        <v>0.11</v>
      </c>
      <c r="P59" s="24">
        <v>0.4</v>
      </c>
      <c r="Q59" s="44"/>
      <c r="R59" s="187" t="s">
        <v>153</v>
      </c>
    </row>
    <row r="60" spans="1:19" s="3" customFormat="1" ht="35.25" customHeight="1">
      <c r="A60" s="12">
        <v>34</v>
      </c>
      <c r="B60" s="18" t="s">
        <v>92</v>
      </c>
      <c r="C60" s="12">
        <v>22412</v>
      </c>
      <c r="D60" s="12"/>
      <c r="E60" s="12"/>
      <c r="F60" s="12"/>
      <c r="G60" s="12"/>
      <c r="H60" s="12"/>
      <c r="I60" s="12"/>
      <c r="J60" s="12"/>
      <c r="K60" s="12">
        <v>1</v>
      </c>
      <c r="L60" s="24">
        <v>0.48</v>
      </c>
      <c r="M60" s="24">
        <v>1.8</v>
      </c>
      <c r="N60" s="12">
        <v>1</v>
      </c>
      <c r="O60" s="24">
        <v>0.16</v>
      </c>
      <c r="P60" s="24">
        <v>0.6</v>
      </c>
      <c r="Q60" s="44"/>
      <c r="R60" s="188"/>
    </row>
    <row r="61" spans="1:19" s="3" customFormat="1" ht="35.25" customHeight="1">
      <c r="A61" s="12">
        <v>35</v>
      </c>
      <c r="B61" s="18" t="s">
        <v>93</v>
      </c>
      <c r="C61" s="12">
        <v>22413</v>
      </c>
      <c r="D61" s="12"/>
      <c r="E61" s="12"/>
      <c r="F61" s="12"/>
      <c r="G61" s="12"/>
      <c r="H61" s="12"/>
      <c r="I61" s="12"/>
      <c r="J61" s="12"/>
      <c r="K61" s="12">
        <v>1</v>
      </c>
      <c r="L61" s="24">
        <v>0.16</v>
      </c>
      <c r="M61" s="24">
        <v>0.6</v>
      </c>
      <c r="N61" s="12">
        <v>4</v>
      </c>
      <c r="O61" s="24">
        <v>0.05</v>
      </c>
      <c r="P61" s="24">
        <v>0.2</v>
      </c>
      <c r="Q61" s="44"/>
      <c r="R61" s="188"/>
      <c r="S61" s="32"/>
    </row>
    <row r="62" spans="1:19" s="3" customFormat="1" ht="35.25" customHeight="1">
      <c r="A62" s="12">
        <v>36</v>
      </c>
      <c r="B62" s="18" t="s">
        <v>94</v>
      </c>
      <c r="C62" s="12">
        <v>22419</v>
      </c>
      <c r="D62" s="12"/>
      <c r="E62" s="12"/>
      <c r="F62" s="12"/>
      <c r="G62" s="12"/>
      <c r="H62" s="12"/>
      <c r="I62" s="12"/>
      <c r="J62" s="12"/>
      <c r="K62" s="12">
        <v>3</v>
      </c>
      <c r="L62" s="24">
        <v>2.0299999999999998</v>
      </c>
      <c r="M62" s="24">
        <v>7.6</v>
      </c>
      <c r="N62" s="12">
        <v>3</v>
      </c>
      <c r="O62" s="24">
        <v>0.78</v>
      </c>
      <c r="P62" s="24">
        <v>2.92</v>
      </c>
      <c r="Q62" s="44"/>
      <c r="R62" s="188"/>
      <c r="S62" s="32"/>
    </row>
    <row r="63" spans="1:19" s="3" customFormat="1" ht="35.25" customHeight="1">
      <c r="A63" s="12">
        <v>37</v>
      </c>
      <c r="B63" s="18" t="s">
        <v>95</v>
      </c>
      <c r="C63" s="12">
        <v>22419</v>
      </c>
      <c r="D63" s="12"/>
      <c r="E63" s="12"/>
      <c r="F63" s="12"/>
      <c r="G63" s="12"/>
      <c r="H63" s="12"/>
      <c r="I63" s="12"/>
      <c r="J63" s="12"/>
      <c r="K63" s="12">
        <v>1</v>
      </c>
      <c r="L63" s="24">
        <v>0.26</v>
      </c>
      <c r="M63" s="24">
        <v>0.96</v>
      </c>
      <c r="N63" s="12">
        <v>1</v>
      </c>
      <c r="O63" s="24">
        <v>0.09</v>
      </c>
      <c r="P63" s="24">
        <v>0.32</v>
      </c>
      <c r="Q63" s="44"/>
      <c r="R63" s="188"/>
      <c r="S63" s="32"/>
    </row>
    <row r="64" spans="1:19" s="3" customFormat="1" ht="35.25" customHeight="1">
      <c r="A64" s="12">
        <v>38</v>
      </c>
      <c r="B64" s="18" t="s">
        <v>96</v>
      </c>
      <c r="C64" s="12">
        <v>22419</v>
      </c>
      <c r="D64" s="12"/>
      <c r="E64" s="12"/>
      <c r="F64" s="12"/>
      <c r="G64" s="12"/>
      <c r="H64" s="12"/>
      <c r="I64" s="12"/>
      <c r="J64" s="12"/>
      <c r="K64" s="12">
        <v>1</v>
      </c>
      <c r="L64" s="24">
        <v>0.32</v>
      </c>
      <c r="M64" s="24">
        <v>1.2</v>
      </c>
      <c r="N64" s="12">
        <v>1</v>
      </c>
      <c r="O64" s="24">
        <v>0.11</v>
      </c>
      <c r="P64" s="24">
        <v>0.4</v>
      </c>
      <c r="Q64" s="44"/>
      <c r="R64" s="188"/>
      <c r="S64" s="32"/>
    </row>
    <row r="65" spans="1:19" s="3" customFormat="1" ht="35.25" customHeight="1">
      <c r="A65" s="12">
        <v>39</v>
      </c>
      <c r="B65" s="18" t="s">
        <v>97</v>
      </c>
      <c r="C65" s="12">
        <v>22522</v>
      </c>
      <c r="D65" s="12"/>
      <c r="E65" s="12"/>
      <c r="F65" s="12"/>
      <c r="G65" s="12"/>
      <c r="H65" s="12"/>
      <c r="I65" s="12"/>
      <c r="J65" s="12"/>
      <c r="K65" s="12">
        <v>3</v>
      </c>
      <c r="L65" s="24">
        <v>0.08</v>
      </c>
      <c r="M65" s="24">
        <v>0.3</v>
      </c>
      <c r="N65" s="12">
        <v>0</v>
      </c>
      <c r="O65" s="24">
        <v>0</v>
      </c>
      <c r="P65" s="24">
        <v>0</v>
      </c>
      <c r="Q65" s="44"/>
      <c r="R65" s="189"/>
      <c r="S65" s="32"/>
    </row>
    <row r="66" spans="1:19" s="3" customFormat="1" ht="35.25" customHeight="1">
      <c r="A66" s="12">
        <v>40</v>
      </c>
      <c r="B66" s="18" t="s">
        <v>98</v>
      </c>
      <c r="C66" s="12"/>
      <c r="D66" s="12"/>
      <c r="E66" s="12"/>
      <c r="F66" s="12"/>
      <c r="G66" s="12"/>
      <c r="H66" s="12"/>
      <c r="I66" s="12"/>
      <c r="J66" s="12"/>
      <c r="K66" s="12">
        <v>28</v>
      </c>
      <c r="L66" s="24">
        <v>2.68</v>
      </c>
      <c r="M66" s="24">
        <v>10.039999999999999</v>
      </c>
      <c r="N66" s="12">
        <v>9</v>
      </c>
      <c r="O66" s="24">
        <v>0.85</v>
      </c>
      <c r="P66" s="24">
        <v>3.18</v>
      </c>
      <c r="Q66" s="44"/>
      <c r="R66" s="189"/>
      <c r="S66" s="32"/>
    </row>
    <row r="67" spans="1:19" s="3" customFormat="1" ht="35.25" customHeight="1">
      <c r="A67" s="12">
        <v>41</v>
      </c>
      <c r="B67" s="18" t="s">
        <v>99</v>
      </c>
      <c r="C67" s="12"/>
      <c r="D67" s="12"/>
      <c r="E67" s="12"/>
      <c r="F67" s="12"/>
      <c r="G67" s="12"/>
      <c r="H67" s="12"/>
      <c r="I67" s="12"/>
      <c r="J67" s="12"/>
      <c r="K67" s="12">
        <v>24</v>
      </c>
      <c r="L67" s="24">
        <v>1.35</v>
      </c>
      <c r="M67" s="24">
        <v>5.04</v>
      </c>
      <c r="N67" s="12">
        <v>8</v>
      </c>
      <c r="O67" s="24">
        <v>0.45</v>
      </c>
      <c r="P67" s="24">
        <v>1.68</v>
      </c>
      <c r="Q67" s="44"/>
      <c r="R67" s="186"/>
      <c r="S67" s="32"/>
    </row>
    <row r="68" spans="1:19" s="3" customFormat="1" ht="35.25" customHeight="1">
      <c r="A68" s="12">
        <v>42</v>
      </c>
      <c r="B68" s="18" t="s">
        <v>100</v>
      </c>
      <c r="C68" s="12"/>
      <c r="D68" s="12"/>
      <c r="E68" s="12"/>
      <c r="F68" s="12"/>
      <c r="G68" s="12"/>
      <c r="H68" s="12"/>
      <c r="I68" s="12"/>
      <c r="J68" s="12"/>
      <c r="K68" s="12">
        <v>3</v>
      </c>
      <c r="L68" s="24">
        <v>1.2</v>
      </c>
      <c r="M68" s="24">
        <v>4.5</v>
      </c>
      <c r="N68" s="12">
        <v>1</v>
      </c>
      <c r="O68" s="24">
        <v>0.4</v>
      </c>
      <c r="P68" s="24">
        <v>1.5</v>
      </c>
      <c r="Q68" s="44"/>
      <c r="R68" s="186"/>
      <c r="S68" s="32"/>
    </row>
    <row r="69" spans="1:19" s="3" customFormat="1" ht="35.25" customHeight="1">
      <c r="A69" s="12">
        <v>43</v>
      </c>
      <c r="B69" s="18" t="s">
        <v>101</v>
      </c>
      <c r="C69" s="12"/>
      <c r="D69" s="12"/>
      <c r="E69" s="12"/>
      <c r="F69" s="12"/>
      <c r="G69" s="12"/>
      <c r="H69" s="12"/>
      <c r="I69" s="12"/>
      <c r="J69" s="12"/>
      <c r="K69" s="12">
        <v>1</v>
      </c>
      <c r="L69" s="24">
        <v>0.13</v>
      </c>
      <c r="M69" s="24">
        <v>0.5</v>
      </c>
      <c r="N69" s="12">
        <v>0</v>
      </c>
      <c r="O69" s="24">
        <v>0</v>
      </c>
      <c r="P69" s="24">
        <v>0</v>
      </c>
      <c r="Q69" s="44"/>
      <c r="R69" s="186"/>
      <c r="S69" s="32"/>
    </row>
    <row r="70" spans="1:19" s="3" customFormat="1" ht="48" customHeight="1">
      <c r="A70" s="49">
        <v>44</v>
      </c>
      <c r="B70" s="50" t="s">
        <v>102</v>
      </c>
      <c r="C70" s="49">
        <v>22522</v>
      </c>
      <c r="D70" s="49"/>
      <c r="E70" s="49"/>
      <c r="F70" s="49"/>
      <c r="G70" s="49"/>
      <c r="H70" s="49"/>
      <c r="I70" s="49"/>
      <c r="J70" s="49"/>
      <c r="K70" s="49">
        <v>1</v>
      </c>
      <c r="L70" s="64">
        <v>1.34</v>
      </c>
      <c r="M70" s="64">
        <v>5</v>
      </c>
      <c r="N70" s="49">
        <v>1</v>
      </c>
      <c r="O70" s="64">
        <v>1.34</v>
      </c>
      <c r="P70" s="64">
        <v>5</v>
      </c>
      <c r="Q70" s="44"/>
      <c r="R70" s="186"/>
      <c r="S70" s="32"/>
    </row>
    <row r="71" spans="1:19" s="3" customFormat="1" ht="35.25" customHeight="1">
      <c r="A71" s="12">
        <v>45</v>
      </c>
      <c r="B71" s="18" t="s">
        <v>103</v>
      </c>
      <c r="C71" s="12">
        <v>22522</v>
      </c>
      <c r="D71" s="12"/>
      <c r="E71" s="12"/>
      <c r="F71" s="12"/>
      <c r="G71" s="12"/>
      <c r="H71" s="12"/>
      <c r="I71" s="12"/>
      <c r="J71" s="12"/>
      <c r="K71" s="12">
        <v>6</v>
      </c>
      <c r="L71" s="24">
        <v>1.69</v>
      </c>
      <c r="M71" s="24">
        <v>6.31</v>
      </c>
      <c r="N71" s="12">
        <v>2</v>
      </c>
      <c r="O71" s="24">
        <v>0.26</v>
      </c>
      <c r="P71" s="24">
        <v>0.97</v>
      </c>
      <c r="Q71" s="44"/>
      <c r="R71" s="58"/>
      <c r="S71" s="32"/>
    </row>
    <row r="72" spans="1:19" s="3" customFormat="1" ht="35.25" customHeight="1">
      <c r="A72" s="12">
        <v>46</v>
      </c>
      <c r="B72" s="18" t="s">
        <v>104</v>
      </c>
      <c r="C72" s="12"/>
      <c r="D72" s="12"/>
      <c r="E72" s="12"/>
      <c r="F72" s="12"/>
      <c r="G72" s="12"/>
      <c r="H72" s="12"/>
      <c r="I72" s="12"/>
      <c r="J72" s="12"/>
      <c r="K72" s="12">
        <v>3</v>
      </c>
      <c r="L72" s="24">
        <v>0.14000000000000001</v>
      </c>
      <c r="M72" s="24">
        <v>0.51</v>
      </c>
      <c r="N72" s="12">
        <v>1</v>
      </c>
      <c r="O72" s="24">
        <v>0.05</v>
      </c>
      <c r="P72" s="24">
        <v>0.17</v>
      </c>
      <c r="Q72" s="44"/>
      <c r="R72" s="58"/>
      <c r="S72" s="32"/>
    </row>
    <row r="73" spans="1:19" s="3" customFormat="1" ht="35.25" customHeight="1">
      <c r="A73" s="12">
        <v>47</v>
      </c>
      <c r="B73" s="18" t="s">
        <v>105</v>
      </c>
      <c r="C73" s="12"/>
      <c r="D73" s="12"/>
      <c r="E73" s="12"/>
      <c r="F73" s="12"/>
      <c r="G73" s="12"/>
      <c r="H73" s="12"/>
      <c r="I73" s="12"/>
      <c r="J73" s="12"/>
      <c r="K73" s="12">
        <v>2</v>
      </c>
      <c r="L73" s="24">
        <v>1.34</v>
      </c>
      <c r="M73" s="24">
        <v>5</v>
      </c>
      <c r="N73" s="12">
        <v>0</v>
      </c>
      <c r="O73" s="24">
        <v>0</v>
      </c>
      <c r="P73" s="24">
        <v>0</v>
      </c>
      <c r="Q73" s="44"/>
      <c r="R73" s="58"/>
    </row>
    <row r="74" spans="1:19" s="3" customFormat="1" ht="35.25" customHeight="1">
      <c r="A74" s="12">
        <v>48</v>
      </c>
      <c r="B74" s="18" t="s">
        <v>106</v>
      </c>
      <c r="C74" s="12"/>
      <c r="D74" s="12"/>
      <c r="E74" s="12"/>
      <c r="F74" s="12"/>
      <c r="G74" s="12"/>
      <c r="H74" s="12"/>
      <c r="I74" s="12"/>
      <c r="J74" s="12"/>
      <c r="K74" s="12">
        <v>1</v>
      </c>
      <c r="L74" s="24">
        <v>0.21</v>
      </c>
      <c r="M74" s="24">
        <v>0.8</v>
      </c>
      <c r="N74" s="12">
        <v>1</v>
      </c>
      <c r="O74" s="24">
        <v>0.21</v>
      </c>
      <c r="P74" s="24">
        <v>0.8</v>
      </c>
      <c r="Q74" s="44"/>
      <c r="R74" s="58"/>
    </row>
    <row r="75" spans="1:19" s="3" customFormat="1" ht="35.25" customHeight="1">
      <c r="A75" s="49">
        <v>49</v>
      </c>
      <c r="B75" s="50" t="s">
        <v>107</v>
      </c>
      <c r="C75" s="49">
        <v>22522</v>
      </c>
      <c r="D75" s="49"/>
      <c r="E75" s="49"/>
      <c r="F75" s="49"/>
      <c r="G75" s="49"/>
      <c r="H75" s="49"/>
      <c r="I75" s="49"/>
      <c r="J75" s="49"/>
      <c r="K75" s="49">
        <v>4</v>
      </c>
      <c r="L75" s="64">
        <v>0.53</v>
      </c>
      <c r="M75" s="64">
        <v>2</v>
      </c>
      <c r="N75" s="49">
        <v>2</v>
      </c>
      <c r="O75" s="64">
        <v>0.27</v>
      </c>
      <c r="P75" s="64">
        <v>1</v>
      </c>
      <c r="Q75" s="65"/>
      <c r="R75" s="58"/>
    </row>
    <row r="76" spans="1:19" s="3" customFormat="1" ht="67.5" customHeight="1">
      <c r="A76" s="12">
        <v>50</v>
      </c>
      <c r="B76" s="18" t="s">
        <v>108</v>
      </c>
      <c r="C76" s="12">
        <v>22522</v>
      </c>
      <c r="D76" s="12"/>
      <c r="E76" s="12"/>
      <c r="F76" s="12"/>
      <c r="G76" s="12"/>
      <c r="H76" s="12"/>
      <c r="I76" s="12"/>
      <c r="J76" s="12"/>
      <c r="K76" s="12">
        <v>3</v>
      </c>
      <c r="L76" s="24">
        <v>0.48</v>
      </c>
      <c r="M76" s="24">
        <v>1.8</v>
      </c>
      <c r="N76" s="12">
        <v>1</v>
      </c>
      <c r="O76" s="24">
        <v>0.16</v>
      </c>
      <c r="P76" s="24">
        <v>0.6</v>
      </c>
      <c r="Q76" s="44"/>
      <c r="R76" s="186" t="s">
        <v>152</v>
      </c>
    </row>
    <row r="77" spans="1:19" s="3" customFormat="1" ht="50.25" customHeight="1">
      <c r="A77" s="12">
        <v>51</v>
      </c>
      <c r="B77" s="18" t="s">
        <v>109</v>
      </c>
      <c r="C77" s="12">
        <v>22611</v>
      </c>
      <c r="D77" s="12"/>
      <c r="E77" s="12"/>
      <c r="F77" s="12"/>
      <c r="G77" s="12"/>
      <c r="H77" s="12"/>
      <c r="I77" s="12"/>
      <c r="J77" s="12"/>
      <c r="K77" s="12">
        <v>10</v>
      </c>
      <c r="L77" s="24">
        <v>1.51</v>
      </c>
      <c r="M77" s="24">
        <v>5.67</v>
      </c>
      <c r="N77" s="12">
        <v>10</v>
      </c>
      <c r="O77" s="24">
        <v>0.56000000000000005</v>
      </c>
      <c r="P77" s="24">
        <v>2.1</v>
      </c>
      <c r="Q77" s="44"/>
      <c r="R77" s="186"/>
    </row>
    <row r="78" spans="1:19" s="3" customFormat="1" ht="35.25" customHeight="1">
      <c r="A78" s="12">
        <v>52</v>
      </c>
      <c r="B78" s="18" t="s">
        <v>110</v>
      </c>
      <c r="C78" s="12">
        <v>22612</v>
      </c>
      <c r="D78" s="12"/>
      <c r="E78" s="12"/>
      <c r="F78" s="12"/>
      <c r="G78" s="12"/>
      <c r="H78" s="12"/>
      <c r="I78" s="12"/>
      <c r="J78" s="12"/>
      <c r="K78" s="12">
        <v>12</v>
      </c>
      <c r="L78" s="24">
        <v>0.32</v>
      </c>
      <c r="M78" s="24">
        <v>1.2</v>
      </c>
      <c r="N78" s="12">
        <v>4</v>
      </c>
      <c r="O78" s="24">
        <v>0.11</v>
      </c>
      <c r="P78" s="24">
        <v>0.4</v>
      </c>
      <c r="Q78" s="44"/>
      <c r="R78" s="186"/>
    </row>
    <row r="79" spans="1:19" s="3" customFormat="1" ht="35.25" customHeight="1">
      <c r="A79" s="12">
        <v>53</v>
      </c>
      <c r="B79" s="18" t="s">
        <v>125</v>
      </c>
      <c r="C79" s="12">
        <v>22612</v>
      </c>
      <c r="D79" s="12"/>
      <c r="E79" s="12"/>
      <c r="F79" s="12"/>
      <c r="G79" s="12"/>
      <c r="H79" s="12"/>
      <c r="I79" s="12"/>
      <c r="J79" s="12"/>
      <c r="K79" s="12">
        <v>10</v>
      </c>
      <c r="L79" s="24">
        <v>0.22</v>
      </c>
      <c r="M79" s="24">
        <v>0.84</v>
      </c>
      <c r="N79" s="12">
        <v>4</v>
      </c>
      <c r="O79" s="24">
        <v>0.09</v>
      </c>
      <c r="P79" s="24">
        <v>0.35</v>
      </c>
      <c r="Q79" s="44"/>
      <c r="R79" s="186"/>
    </row>
    <row r="80" spans="1:19" s="3" customFormat="1" ht="35.25" customHeight="1">
      <c r="A80" s="12">
        <v>54</v>
      </c>
      <c r="B80" s="18" t="s">
        <v>111</v>
      </c>
      <c r="C80" s="12">
        <v>22214</v>
      </c>
      <c r="D80" s="12"/>
      <c r="E80" s="12"/>
      <c r="F80" s="12"/>
      <c r="G80" s="12"/>
      <c r="H80" s="12"/>
      <c r="I80" s="12"/>
      <c r="J80" s="12"/>
      <c r="K80" s="12">
        <v>6</v>
      </c>
      <c r="L80" s="24">
        <v>0.24</v>
      </c>
      <c r="M80" s="24">
        <v>0.9</v>
      </c>
      <c r="N80" s="12">
        <v>6</v>
      </c>
      <c r="O80" s="24">
        <v>0.24</v>
      </c>
      <c r="P80" s="24">
        <v>0.9</v>
      </c>
      <c r="Q80" s="44"/>
      <c r="R80" s="186"/>
    </row>
    <row r="81" spans="1:18" s="3" customFormat="1" ht="35.25" customHeight="1">
      <c r="A81" s="12">
        <v>55</v>
      </c>
      <c r="B81" s="18" t="s">
        <v>112</v>
      </c>
      <c r="C81" s="12">
        <v>22711</v>
      </c>
      <c r="D81" s="12"/>
      <c r="E81" s="12"/>
      <c r="F81" s="12"/>
      <c r="G81" s="12"/>
      <c r="H81" s="12"/>
      <c r="I81" s="12"/>
      <c r="J81" s="12"/>
      <c r="K81" s="12">
        <v>12</v>
      </c>
      <c r="L81" s="24">
        <v>0.55000000000000004</v>
      </c>
      <c r="M81" s="24">
        <v>2.04</v>
      </c>
      <c r="N81" s="12">
        <v>4</v>
      </c>
      <c r="O81" s="24">
        <v>0.18</v>
      </c>
      <c r="P81" s="24">
        <v>0.68</v>
      </c>
      <c r="Q81" s="44"/>
      <c r="R81" s="58"/>
    </row>
    <row r="82" spans="1:18" s="3" customFormat="1" ht="35.25" customHeight="1">
      <c r="A82" s="12">
        <v>56</v>
      </c>
      <c r="B82" s="18" t="s">
        <v>113</v>
      </c>
      <c r="C82" s="12">
        <v>26413</v>
      </c>
      <c r="D82" s="12"/>
      <c r="E82" s="12"/>
      <c r="F82" s="12"/>
      <c r="G82" s="12"/>
      <c r="H82" s="12"/>
      <c r="I82" s="12"/>
      <c r="J82" s="12"/>
      <c r="K82" s="12">
        <v>1</v>
      </c>
      <c r="L82" s="24">
        <v>0.13</v>
      </c>
      <c r="M82" s="24">
        <v>0.5</v>
      </c>
      <c r="N82" s="12">
        <v>0</v>
      </c>
      <c r="O82" s="24">
        <v>0</v>
      </c>
      <c r="P82" s="24">
        <v>0</v>
      </c>
      <c r="Q82" s="44"/>
      <c r="R82" s="58"/>
    </row>
    <row r="83" spans="1:18" s="3" customFormat="1" ht="35.25" customHeight="1">
      <c r="A83" s="12">
        <v>57</v>
      </c>
      <c r="B83" s="50" t="s">
        <v>114</v>
      </c>
      <c r="C83" s="49">
        <v>26413</v>
      </c>
      <c r="D83" s="49"/>
      <c r="E83" s="49"/>
      <c r="F83" s="49"/>
      <c r="G83" s="49"/>
      <c r="H83" s="49"/>
      <c r="I83" s="49"/>
      <c r="J83" s="49"/>
      <c r="K83" s="49">
        <v>10</v>
      </c>
      <c r="L83" s="64">
        <v>1.34</v>
      </c>
      <c r="M83" s="64">
        <v>5</v>
      </c>
      <c r="N83" s="49">
        <v>10</v>
      </c>
      <c r="O83" s="64">
        <v>1.34</v>
      </c>
      <c r="P83" s="64">
        <v>5</v>
      </c>
      <c r="Q83" s="65"/>
      <c r="R83" s="66"/>
    </row>
    <row r="84" spans="1:18" s="3" customFormat="1" ht="35.25" customHeight="1">
      <c r="A84" s="12">
        <v>58</v>
      </c>
      <c r="B84" s="18" t="s">
        <v>115</v>
      </c>
      <c r="C84" s="12">
        <v>26413</v>
      </c>
      <c r="D84" s="12"/>
      <c r="E84" s="12"/>
      <c r="F84" s="12"/>
      <c r="G84" s="12"/>
      <c r="H84" s="12"/>
      <c r="I84" s="12"/>
      <c r="J84" s="12"/>
      <c r="K84" s="12">
        <v>1</v>
      </c>
      <c r="L84" s="24">
        <v>1.66</v>
      </c>
      <c r="M84" s="24">
        <v>6.2</v>
      </c>
      <c r="N84" s="12">
        <v>0</v>
      </c>
      <c r="O84" s="24">
        <v>0</v>
      </c>
      <c r="P84" s="24">
        <v>0</v>
      </c>
      <c r="Q84" s="44"/>
      <c r="R84" s="58"/>
    </row>
    <row r="85" spans="1:18" s="3" customFormat="1" ht="55.5" customHeight="1">
      <c r="A85" s="12">
        <v>59</v>
      </c>
      <c r="B85" s="18" t="s">
        <v>116</v>
      </c>
      <c r="C85" s="12">
        <v>26413</v>
      </c>
      <c r="D85" s="12"/>
      <c r="E85" s="12"/>
      <c r="F85" s="12"/>
      <c r="G85" s="12"/>
      <c r="H85" s="12"/>
      <c r="I85" s="12"/>
      <c r="J85" s="12"/>
      <c r="K85" s="12">
        <v>1</v>
      </c>
      <c r="L85" s="24">
        <v>2.67</v>
      </c>
      <c r="M85" s="24">
        <v>10</v>
      </c>
      <c r="N85" s="12">
        <v>0</v>
      </c>
      <c r="O85" s="24">
        <v>0</v>
      </c>
      <c r="P85" s="24">
        <v>0</v>
      </c>
      <c r="Q85" s="44"/>
      <c r="R85" s="58"/>
    </row>
    <row r="86" spans="1:18" s="3" customFormat="1" ht="35.25" customHeight="1">
      <c r="A86" s="12">
        <v>60</v>
      </c>
      <c r="B86" s="18" t="s">
        <v>117</v>
      </c>
      <c r="C86" s="12">
        <v>27213</v>
      </c>
      <c r="D86" s="12"/>
      <c r="E86" s="12"/>
      <c r="F86" s="12"/>
      <c r="G86" s="12"/>
      <c r="H86" s="12"/>
      <c r="I86" s="12"/>
      <c r="J86" s="12"/>
      <c r="K86" s="12">
        <v>3</v>
      </c>
      <c r="L86" s="24">
        <v>2.67</v>
      </c>
      <c r="M86" s="24">
        <v>10</v>
      </c>
      <c r="N86" s="12">
        <v>1</v>
      </c>
      <c r="O86" s="24">
        <v>0.94</v>
      </c>
      <c r="P86" s="24">
        <v>3.5</v>
      </c>
      <c r="Q86" s="44"/>
      <c r="R86" s="58"/>
    </row>
    <row r="87" spans="1:18" s="3" customFormat="1" ht="35.25" customHeight="1">
      <c r="A87" s="12">
        <v>61</v>
      </c>
      <c r="B87" s="18" t="s">
        <v>118</v>
      </c>
      <c r="C87" s="12">
        <v>26423</v>
      </c>
      <c r="D87" s="12"/>
      <c r="E87" s="12"/>
      <c r="F87" s="12"/>
      <c r="G87" s="12"/>
      <c r="H87" s="12"/>
      <c r="I87" s="12"/>
      <c r="J87" s="12"/>
      <c r="K87" s="12">
        <v>18</v>
      </c>
      <c r="L87" s="24">
        <v>9.6199999999999992</v>
      </c>
      <c r="M87" s="24">
        <v>36</v>
      </c>
      <c r="N87" s="12">
        <v>0</v>
      </c>
      <c r="O87" s="12">
        <v>0</v>
      </c>
      <c r="P87" s="12">
        <v>0</v>
      </c>
      <c r="Q87" s="44"/>
      <c r="R87" s="58"/>
    </row>
    <row r="88" spans="1:18" s="3" customFormat="1" ht="35.25" customHeight="1">
      <c r="A88" s="12">
        <v>62</v>
      </c>
      <c r="B88" s="18" t="s">
        <v>119</v>
      </c>
      <c r="C88" s="12">
        <v>26423</v>
      </c>
      <c r="D88" s="12"/>
      <c r="E88" s="12"/>
      <c r="F88" s="12"/>
      <c r="G88" s="12"/>
      <c r="H88" s="12"/>
      <c r="I88" s="12"/>
      <c r="J88" s="12"/>
      <c r="K88" s="12">
        <v>1</v>
      </c>
      <c r="L88" s="24">
        <v>4.01</v>
      </c>
      <c r="M88" s="24">
        <v>15</v>
      </c>
      <c r="N88" s="12">
        <v>0</v>
      </c>
      <c r="O88" s="12">
        <v>0</v>
      </c>
      <c r="P88" s="12">
        <v>0</v>
      </c>
      <c r="Q88" s="44"/>
      <c r="R88" s="187" t="s">
        <v>152</v>
      </c>
    </row>
    <row r="89" spans="1:18" s="3" customFormat="1" ht="35.25" customHeight="1">
      <c r="A89" s="12">
        <v>63</v>
      </c>
      <c r="B89" s="18" t="s">
        <v>120</v>
      </c>
      <c r="C89" s="12">
        <v>26423</v>
      </c>
      <c r="D89" s="12"/>
      <c r="E89" s="12"/>
      <c r="F89" s="12"/>
      <c r="G89" s="12"/>
      <c r="H89" s="12"/>
      <c r="I89" s="12"/>
      <c r="J89" s="12"/>
      <c r="K89" s="12">
        <v>5</v>
      </c>
      <c r="L89" s="24">
        <v>20.04</v>
      </c>
      <c r="M89" s="24">
        <v>75</v>
      </c>
      <c r="N89" s="12">
        <v>0</v>
      </c>
      <c r="O89" s="12">
        <v>0</v>
      </c>
      <c r="P89" s="12">
        <v>0</v>
      </c>
      <c r="Q89" s="44"/>
      <c r="R89" s="188"/>
    </row>
    <row r="90" spans="1:18" s="3" customFormat="1" ht="35.25" customHeight="1">
      <c r="A90" s="12">
        <v>64</v>
      </c>
      <c r="B90" s="18" t="s">
        <v>121</v>
      </c>
      <c r="C90" s="12">
        <v>26423</v>
      </c>
      <c r="D90" s="12"/>
      <c r="E90" s="12"/>
      <c r="F90" s="12"/>
      <c r="G90" s="12"/>
      <c r="H90" s="12"/>
      <c r="I90" s="12"/>
      <c r="J90" s="12"/>
      <c r="K90" s="12">
        <v>2</v>
      </c>
      <c r="L90" s="24">
        <v>5.34</v>
      </c>
      <c r="M90" s="24">
        <v>20</v>
      </c>
      <c r="N90" s="12">
        <v>0</v>
      </c>
      <c r="O90" s="12">
        <v>0</v>
      </c>
      <c r="P90" s="12">
        <v>0</v>
      </c>
      <c r="Q90" s="44"/>
      <c r="R90" s="188"/>
    </row>
    <row r="91" spans="1:18" s="3" customFormat="1" ht="35.25" customHeight="1">
      <c r="A91" s="12">
        <v>65</v>
      </c>
      <c r="B91" s="18" t="s">
        <v>122</v>
      </c>
      <c r="C91" s="12">
        <v>26423</v>
      </c>
      <c r="D91" s="12"/>
      <c r="E91" s="12"/>
      <c r="F91" s="12"/>
      <c r="G91" s="12"/>
      <c r="H91" s="12"/>
      <c r="I91" s="12"/>
      <c r="J91" s="12"/>
      <c r="K91" s="12">
        <v>2</v>
      </c>
      <c r="L91" s="24">
        <v>4.2699999999999996</v>
      </c>
      <c r="M91" s="24">
        <v>16</v>
      </c>
      <c r="N91" s="12">
        <v>0</v>
      </c>
      <c r="O91" s="12">
        <v>0</v>
      </c>
      <c r="P91" s="12">
        <v>0</v>
      </c>
      <c r="Q91" s="44"/>
      <c r="R91" s="188"/>
    </row>
    <row r="92" spans="1:18" s="3" customFormat="1" ht="51.75" customHeight="1">
      <c r="A92" s="12">
        <v>66</v>
      </c>
      <c r="B92" s="28" t="s">
        <v>123</v>
      </c>
      <c r="C92" s="12">
        <v>26423</v>
      </c>
      <c r="D92" s="12"/>
      <c r="E92" s="12"/>
      <c r="F92" s="12"/>
      <c r="G92" s="12"/>
      <c r="H92" s="12"/>
      <c r="I92" s="12"/>
      <c r="J92" s="12"/>
      <c r="K92" s="29">
        <v>2</v>
      </c>
      <c r="L92" s="24">
        <v>1.07</v>
      </c>
      <c r="M92" s="24">
        <v>4</v>
      </c>
      <c r="N92" s="12">
        <v>0</v>
      </c>
      <c r="O92" s="12">
        <v>0</v>
      </c>
      <c r="P92" s="12">
        <v>0</v>
      </c>
      <c r="Q92" s="44"/>
      <c r="R92" s="188"/>
    </row>
    <row r="93" spans="1:18" s="3" customFormat="1" ht="34.5" customHeight="1">
      <c r="A93" s="12"/>
      <c r="B93" s="28" t="s">
        <v>128</v>
      </c>
      <c r="C93" s="12"/>
      <c r="D93" s="12"/>
      <c r="E93" s="12"/>
      <c r="F93" s="12"/>
      <c r="G93" s="12"/>
      <c r="H93" s="12"/>
      <c r="I93" s="12"/>
      <c r="J93" s="12"/>
      <c r="K93" s="29"/>
      <c r="L93" s="24">
        <f>SUM(L27:L92)</f>
        <v>96.350000000000009</v>
      </c>
      <c r="M93" s="24">
        <f>SUM(M27:M92)</f>
        <v>360.16499999999996</v>
      </c>
      <c r="N93" s="12"/>
      <c r="O93" s="24"/>
      <c r="P93" s="24"/>
      <c r="Q93" s="44">
        <f>SUM(Q27:Q92)</f>
        <v>0</v>
      </c>
      <c r="R93" s="189"/>
    </row>
    <row r="94" spans="1:18" s="3" customFormat="1" ht="23.25" customHeight="1">
      <c r="A94" s="21"/>
      <c r="B94" s="178" t="s">
        <v>134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80"/>
      <c r="N94" s="22"/>
      <c r="O94" s="23"/>
      <c r="P94" s="22"/>
      <c r="Q94" s="44"/>
      <c r="R94" s="61"/>
    </row>
    <row r="95" spans="1:18" s="3" customFormat="1" ht="17.25" customHeight="1">
      <c r="A95" s="21"/>
      <c r="B95" s="178" t="s">
        <v>135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2"/>
      <c r="M95" s="22"/>
      <c r="N95" s="22"/>
      <c r="O95" s="23"/>
      <c r="P95" s="22"/>
      <c r="Q95" s="44"/>
      <c r="R95" s="59"/>
    </row>
    <row r="96" spans="1:18" s="3" customFormat="1" ht="17.25" customHeight="1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1"/>
      <c r="N96" s="41"/>
      <c r="O96" s="42"/>
      <c r="P96" s="41"/>
      <c r="Q96" s="37"/>
      <c r="R96" s="45"/>
    </row>
    <row r="97" spans="1:18">
      <c r="A97" s="183" t="s">
        <v>154</v>
      </c>
      <c r="B97" s="183"/>
      <c r="C97" s="33"/>
      <c r="D97" s="183"/>
      <c r="E97" s="183"/>
      <c r="F97" s="183"/>
      <c r="G97" s="183"/>
      <c r="H97" s="33"/>
      <c r="I97" s="33"/>
      <c r="J97" s="33"/>
      <c r="K97" s="33"/>
      <c r="L97" s="33"/>
      <c r="M97" s="183" t="s">
        <v>155</v>
      </c>
      <c r="N97" s="183"/>
      <c r="O97" s="183"/>
      <c r="P97" s="183"/>
      <c r="Q97" s="183"/>
      <c r="R97"/>
    </row>
    <row r="98" spans="1:18">
      <c r="A98" s="183" t="s">
        <v>156</v>
      </c>
      <c r="B98" s="183"/>
      <c r="C98" s="67"/>
      <c r="D98" s="183"/>
      <c r="E98" s="183"/>
      <c r="F98" s="183"/>
      <c r="G98" s="183"/>
      <c r="H98" s="33"/>
      <c r="I98" s="33"/>
      <c r="J98" s="33"/>
      <c r="K98" s="33"/>
      <c r="L98" s="33"/>
      <c r="M98" s="183" t="s">
        <v>161</v>
      </c>
      <c r="N98" s="183"/>
      <c r="O98" s="183"/>
      <c r="P98" s="183"/>
      <c r="Q98" s="183"/>
      <c r="R98"/>
    </row>
    <row r="99" spans="1:18">
      <c r="A99" s="183" t="s">
        <v>157</v>
      </c>
      <c r="B99" s="183"/>
      <c r="C99" s="67"/>
      <c r="D99" s="183"/>
      <c r="E99" s="183"/>
      <c r="F99" s="183"/>
      <c r="G99" s="183"/>
      <c r="H99" s="33"/>
      <c r="I99" s="33"/>
      <c r="J99" s="33"/>
      <c r="K99" s="33"/>
      <c r="L99" s="33"/>
      <c r="M99" s="183" t="s">
        <v>158</v>
      </c>
      <c r="N99" s="183"/>
      <c r="O99" s="183"/>
      <c r="P99" s="183"/>
      <c r="Q99" s="183"/>
      <c r="R99"/>
    </row>
    <row r="100" spans="1:18" ht="24" customHeight="1">
      <c r="A100" s="183" t="s">
        <v>159</v>
      </c>
      <c r="B100" s="183"/>
      <c r="C100" s="67"/>
      <c r="D100" s="183"/>
      <c r="E100" s="183"/>
      <c r="F100" s="183"/>
      <c r="G100" s="183"/>
      <c r="H100" s="33"/>
      <c r="I100" s="33"/>
      <c r="J100" s="33"/>
      <c r="K100" s="33"/>
      <c r="L100" s="33"/>
      <c r="M100" s="184" t="s">
        <v>160</v>
      </c>
      <c r="N100" s="184"/>
      <c r="O100" s="184"/>
      <c r="P100" s="184"/>
      <c r="Q100" s="184"/>
      <c r="R100"/>
    </row>
    <row r="101" spans="1:18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</sheetData>
  <mergeCells count="52">
    <mergeCell ref="M8:R8"/>
    <mergeCell ref="B1:R1"/>
    <mergeCell ref="A2:R2"/>
    <mergeCell ref="L3:M3"/>
    <mergeCell ref="N3:R3"/>
    <mergeCell ref="B4:C4"/>
    <mergeCell ref="L4:M4"/>
    <mergeCell ref="N4:R4"/>
    <mergeCell ref="B5:J5"/>
    <mergeCell ref="N5:R5"/>
    <mergeCell ref="K6:M6"/>
    <mergeCell ref="N6:R6"/>
    <mergeCell ref="M7:R7"/>
    <mergeCell ref="B9:D9"/>
    <mergeCell ref="M9:R9"/>
    <mergeCell ref="B10:D10"/>
    <mergeCell ref="M10:R10"/>
    <mergeCell ref="B11:D11"/>
    <mergeCell ref="M11:R11"/>
    <mergeCell ref="M12:R12"/>
    <mergeCell ref="Q14:R14"/>
    <mergeCell ref="A15:A16"/>
    <mergeCell ref="B15:B16"/>
    <mergeCell ref="C15:C16"/>
    <mergeCell ref="D15:D16"/>
    <mergeCell ref="E15:G15"/>
    <mergeCell ref="H15:J15"/>
    <mergeCell ref="K15:M15"/>
    <mergeCell ref="N15:P15"/>
    <mergeCell ref="A97:B97"/>
    <mergeCell ref="D97:G97"/>
    <mergeCell ref="M97:Q97"/>
    <mergeCell ref="R15:R17"/>
    <mergeCell ref="R21:R25"/>
    <mergeCell ref="R27:R32"/>
    <mergeCell ref="R33:R37"/>
    <mergeCell ref="R46:R52"/>
    <mergeCell ref="R59:R65"/>
    <mergeCell ref="R66:R70"/>
    <mergeCell ref="R76:R80"/>
    <mergeCell ref="R88:R93"/>
    <mergeCell ref="B94:L94"/>
    <mergeCell ref="B95:L95"/>
    <mergeCell ref="A100:B100"/>
    <mergeCell ref="D100:G100"/>
    <mergeCell ref="M100:Q100"/>
    <mergeCell ref="A98:B98"/>
    <mergeCell ref="D98:G98"/>
    <mergeCell ref="M98:Q98"/>
    <mergeCell ref="A99:B99"/>
    <mergeCell ref="D99:G99"/>
    <mergeCell ref="M99:Q99"/>
  </mergeCells>
  <printOptions horizontalCentered="1"/>
  <pageMargins left="0" right="0" top="0.5" bottom="0" header="0" footer="0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7"/>
  <sheetViews>
    <sheetView topLeftCell="A15" workbookViewId="0">
      <pane xSplit="1" topLeftCell="B1" activePane="topRight" state="frozen"/>
      <selection activeCell="A28" sqref="A28"/>
      <selection pane="topRight" activeCell="B99" sqref="B99:K99"/>
    </sheetView>
  </sheetViews>
  <sheetFormatPr defaultRowHeight="23.25"/>
  <cols>
    <col min="1" max="1" width="6.42578125" customWidth="1"/>
    <col min="2" max="2" width="37.28515625" customWidth="1"/>
    <col min="3" max="3" width="7.85546875" customWidth="1"/>
    <col min="4" max="4" width="6.28515625" customWidth="1"/>
    <col min="5" max="9" width="0" hidden="1" customWidth="1"/>
    <col min="10" max="10" width="7.28515625" customWidth="1"/>
    <col min="11" max="11" width="7.5703125" customWidth="1"/>
    <col min="12" max="12" width="7.7109375" style="87" customWidth="1"/>
    <col min="13" max="13" width="7" style="87" customWidth="1"/>
    <col min="14" max="14" width="8.7109375" style="87" customWidth="1"/>
    <col min="15" max="15" width="12.5703125" style="87" customWidth="1"/>
    <col min="16" max="16" width="7" style="87" customWidth="1"/>
    <col min="17" max="17" width="9.85546875" style="87" customWidth="1"/>
    <col min="18" max="18" width="12.28515625" style="87" customWidth="1"/>
    <col min="19" max="19" width="8.28515625" customWidth="1"/>
    <col min="20" max="20" width="15.42578125" customWidth="1"/>
    <col min="21" max="21" width="9.28515625" style="33" customWidth="1"/>
  </cols>
  <sheetData>
    <row r="1" spans="1:21" ht="23.25" customHeight="1">
      <c r="A1" s="206" t="s">
        <v>165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1:21" s="4" customFormat="1" ht="24">
      <c r="A2" s="104" t="s">
        <v>133</v>
      </c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s="4" customFormat="1" ht="24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21" s="4" customFormat="1">
      <c r="A4" s="209" t="s">
        <v>165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spans="1:21" s="4" customFormat="1" ht="19.5">
      <c r="A5" s="36"/>
      <c r="B5" s="36" t="s">
        <v>129</v>
      </c>
      <c r="C5" s="36"/>
      <c r="D5" s="36"/>
      <c r="E5" s="37"/>
      <c r="F5" s="37"/>
      <c r="G5" s="37"/>
      <c r="H5" s="37"/>
      <c r="I5" s="37"/>
      <c r="J5" s="37"/>
      <c r="K5" s="198"/>
      <c r="L5" s="198"/>
      <c r="M5" s="199" t="s">
        <v>171</v>
      </c>
      <c r="N5" s="199"/>
      <c r="O5" s="199"/>
      <c r="P5" s="199"/>
      <c r="Q5" s="199"/>
      <c r="R5" s="199"/>
      <c r="S5" s="199"/>
      <c r="T5" s="199"/>
      <c r="U5" s="199"/>
    </row>
    <row r="6" spans="1:21" s="4" customFormat="1" ht="19.5">
      <c r="A6" s="36"/>
      <c r="B6" s="197" t="s">
        <v>130</v>
      </c>
      <c r="C6" s="197"/>
      <c r="D6" s="36"/>
      <c r="E6" s="37"/>
      <c r="F6" s="37"/>
      <c r="G6" s="37"/>
      <c r="H6" s="37"/>
      <c r="I6" s="37"/>
      <c r="J6" s="37"/>
      <c r="K6" s="198"/>
      <c r="L6" s="198"/>
      <c r="M6" s="199" t="s">
        <v>5</v>
      </c>
      <c r="N6" s="199"/>
      <c r="O6" s="199"/>
      <c r="P6" s="199"/>
      <c r="Q6" s="199"/>
      <c r="R6" s="199"/>
      <c r="S6" s="199"/>
      <c r="T6" s="199"/>
      <c r="U6" s="199"/>
    </row>
    <row r="7" spans="1:21" s="4" customFormat="1" ht="19.5">
      <c r="A7" s="36"/>
      <c r="B7" s="197" t="s">
        <v>6</v>
      </c>
      <c r="C7" s="197"/>
      <c r="D7" s="197"/>
      <c r="E7" s="197"/>
      <c r="F7" s="197"/>
      <c r="G7" s="197"/>
      <c r="H7" s="197"/>
      <c r="I7" s="197"/>
      <c r="J7" s="199">
        <v>70332611</v>
      </c>
      <c r="K7" s="199"/>
      <c r="L7" s="199"/>
      <c r="M7" s="199" t="s">
        <v>131</v>
      </c>
      <c r="N7" s="199"/>
      <c r="O7" s="199"/>
      <c r="P7" s="199"/>
      <c r="Q7" s="199"/>
      <c r="R7" s="199"/>
      <c r="S7" s="199"/>
      <c r="T7" s="199"/>
      <c r="U7" s="199"/>
    </row>
    <row r="8" spans="1:21" s="4" customFormat="1" ht="19.5">
      <c r="A8" s="36"/>
      <c r="B8" s="36" t="s">
        <v>9</v>
      </c>
      <c r="C8" s="36"/>
      <c r="D8" s="36"/>
      <c r="E8" s="37"/>
      <c r="F8" s="37"/>
      <c r="G8" s="37"/>
      <c r="H8" s="37"/>
      <c r="I8" s="37"/>
      <c r="J8" s="198"/>
      <c r="K8" s="198"/>
      <c r="L8" s="198"/>
      <c r="M8" s="199" t="s">
        <v>139</v>
      </c>
      <c r="N8" s="199"/>
      <c r="O8" s="199"/>
      <c r="P8" s="199"/>
      <c r="Q8" s="199"/>
      <c r="R8" s="199"/>
      <c r="S8" s="199"/>
      <c r="T8" s="199"/>
      <c r="U8" s="199"/>
    </row>
    <row r="9" spans="1:21" s="4" customFormat="1" ht="19.5">
      <c r="A9" s="36"/>
      <c r="B9" s="36" t="s">
        <v>12</v>
      </c>
      <c r="C9" s="36"/>
      <c r="D9" s="36"/>
      <c r="E9" s="37"/>
      <c r="F9" s="37"/>
      <c r="G9" s="37"/>
      <c r="H9" s="37"/>
      <c r="I9" s="37"/>
      <c r="J9" s="37"/>
      <c r="K9" s="37"/>
      <c r="L9" s="199" t="s">
        <v>138</v>
      </c>
      <c r="M9" s="199"/>
      <c r="N9" s="199"/>
      <c r="O9" s="199"/>
      <c r="P9" s="199"/>
      <c r="Q9" s="199"/>
      <c r="R9" s="199"/>
      <c r="S9" s="199"/>
      <c r="T9" s="199"/>
      <c r="U9" s="199"/>
    </row>
    <row r="10" spans="1:21" s="4" customFormat="1" ht="19.5">
      <c r="A10" s="36"/>
      <c r="B10" s="36" t="s">
        <v>15</v>
      </c>
      <c r="C10" s="36"/>
      <c r="D10" s="36"/>
      <c r="E10" s="37"/>
      <c r="F10" s="37"/>
      <c r="G10" s="37"/>
      <c r="H10" s="37"/>
      <c r="I10" s="37"/>
      <c r="J10" s="37"/>
      <c r="K10" s="37"/>
      <c r="L10" s="199" t="s">
        <v>17</v>
      </c>
      <c r="M10" s="199"/>
      <c r="N10" s="199"/>
      <c r="O10" s="199"/>
      <c r="P10" s="199"/>
      <c r="Q10" s="199"/>
      <c r="R10" s="199"/>
      <c r="S10" s="199"/>
      <c r="T10" s="199"/>
      <c r="U10" s="199"/>
    </row>
    <row r="11" spans="1:21" s="4" customFormat="1" ht="19.5">
      <c r="A11" s="36"/>
      <c r="B11" s="197" t="s">
        <v>169</v>
      </c>
      <c r="C11" s="197"/>
      <c r="D11" s="197"/>
      <c r="E11" s="37"/>
      <c r="F11" s="37"/>
      <c r="G11" s="37"/>
      <c r="H11" s="37"/>
      <c r="I11" s="37"/>
      <c r="J11" s="37"/>
      <c r="K11" s="37"/>
      <c r="L11" s="199" t="s">
        <v>170</v>
      </c>
      <c r="M11" s="199"/>
      <c r="N11" s="199"/>
      <c r="O11" s="199"/>
      <c r="P11" s="199"/>
      <c r="Q11" s="199"/>
      <c r="R11" s="199"/>
      <c r="S11" s="199"/>
      <c r="T11" s="199"/>
      <c r="U11" s="199"/>
    </row>
    <row r="12" spans="1:21" s="4" customFormat="1" ht="19.5">
      <c r="A12" s="36"/>
      <c r="B12" s="197" t="s">
        <v>137</v>
      </c>
      <c r="C12" s="197"/>
      <c r="D12" s="197"/>
      <c r="E12" s="37"/>
      <c r="F12" s="37"/>
      <c r="G12" s="37"/>
      <c r="H12" s="37"/>
      <c r="I12" s="37"/>
      <c r="J12" s="37"/>
      <c r="K12" s="37"/>
      <c r="L12" s="199" t="s">
        <v>140</v>
      </c>
      <c r="M12" s="199"/>
      <c r="N12" s="199"/>
      <c r="O12" s="199"/>
      <c r="P12" s="199"/>
      <c r="Q12" s="199"/>
      <c r="R12" s="199"/>
      <c r="S12" s="199"/>
      <c r="T12" s="199"/>
      <c r="U12" s="199"/>
    </row>
    <row r="13" spans="1:21" s="4" customFormat="1" ht="19.5">
      <c r="A13" s="36"/>
      <c r="B13" s="197" t="s">
        <v>132</v>
      </c>
      <c r="C13" s="197"/>
      <c r="D13" s="197"/>
      <c r="E13" s="2"/>
      <c r="F13" s="2"/>
      <c r="G13" s="2"/>
      <c r="H13" s="2"/>
      <c r="I13" s="2"/>
      <c r="J13" s="2"/>
      <c r="K13" s="2"/>
      <c r="L13" s="175" t="s">
        <v>26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s="4" customFormat="1" ht="19.5">
      <c r="A14" s="36"/>
      <c r="B14" s="36" t="s">
        <v>27</v>
      </c>
      <c r="C14" s="36"/>
      <c r="D14" s="1"/>
      <c r="E14" s="2"/>
      <c r="F14" s="2"/>
      <c r="G14" s="2"/>
      <c r="H14" s="2"/>
      <c r="I14" s="2"/>
      <c r="J14" s="2"/>
      <c r="K14" s="2"/>
      <c r="L14" s="175" t="s">
        <v>28</v>
      </c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 s="4" customFormat="1" ht="19.5">
      <c r="A15" s="36"/>
      <c r="B15" s="36" t="s">
        <v>29</v>
      </c>
      <c r="C15" s="36"/>
      <c r="D15" s="1"/>
      <c r="E15" s="2"/>
      <c r="F15" s="2"/>
      <c r="G15" s="2"/>
      <c r="H15" s="2"/>
      <c r="I15" s="2"/>
      <c r="J15" s="2"/>
      <c r="K15" s="2"/>
      <c r="L15" s="82"/>
      <c r="M15" s="82" t="s">
        <v>30</v>
      </c>
      <c r="N15" s="82"/>
      <c r="O15" s="82"/>
      <c r="P15" s="82" t="s">
        <v>30</v>
      </c>
      <c r="Q15" s="93"/>
      <c r="R15" s="82"/>
      <c r="S15" s="93"/>
      <c r="T15" s="2"/>
      <c r="U15" s="1"/>
    </row>
    <row r="16" spans="1:21" s="4" customFormat="1" ht="17.25" customHeight="1">
      <c r="A16" s="36"/>
      <c r="B16" s="36"/>
      <c r="C16" s="36"/>
      <c r="D16" s="1"/>
      <c r="E16" s="2"/>
      <c r="F16" s="2"/>
      <c r="G16" s="2"/>
      <c r="H16" s="2"/>
      <c r="I16" s="2"/>
      <c r="J16" s="2"/>
      <c r="K16" s="2"/>
      <c r="L16" s="82"/>
      <c r="M16" s="82" t="s">
        <v>31</v>
      </c>
      <c r="N16" s="82"/>
      <c r="O16" s="82"/>
      <c r="P16" s="82" t="s">
        <v>31</v>
      </c>
      <c r="Q16" s="93"/>
      <c r="R16" s="82"/>
      <c r="S16" s="93"/>
      <c r="T16" s="2"/>
      <c r="U16" s="77"/>
    </row>
    <row r="17" spans="1:21" s="10" customFormat="1" ht="18" customHeight="1">
      <c r="A17" s="204" t="s">
        <v>33</v>
      </c>
      <c r="B17" s="204" t="s">
        <v>34</v>
      </c>
      <c r="C17" s="204" t="s">
        <v>35</v>
      </c>
      <c r="D17" s="204" t="s">
        <v>36</v>
      </c>
      <c r="E17" s="204" t="s">
        <v>37</v>
      </c>
      <c r="F17" s="204"/>
      <c r="G17" s="204"/>
      <c r="H17" s="204" t="s">
        <v>38</v>
      </c>
      <c r="I17" s="204"/>
      <c r="J17" s="204" t="s">
        <v>39</v>
      </c>
      <c r="K17" s="204"/>
      <c r="L17" s="204"/>
      <c r="M17" s="204" t="s">
        <v>151</v>
      </c>
      <c r="N17" s="204"/>
      <c r="O17" s="204"/>
      <c r="P17" s="204" t="s">
        <v>54</v>
      </c>
      <c r="Q17" s="204"/>
      <c r="R17" s="204"/>
      <c r="S17" s="89" t="s">
        <v>166</v>
      </c>
      <c r="T17" s="204" t="s">
        <v>167</v>
      </c>
      <c r="U17" s="212" t="s">
        <v>45</v>
      </c>
    </row>
    <row r="18" spans="1:21" s="10" customFormat="1" ht="36" customHeight="1">
      <c r="A18" s="204"/>
      <c r="B18" s="204"/>
      <c r="C18" s="204"/>
      <c r="D18" s="204"/>
      <c r="E18" s="89" t="s">
        <v>40</v>
      </c>
      <c r="F18" s="89" t="s">
        <v>41</v>
      </c>
      <c r="G18" s="89" t="s">
        <v>42</v>
      </c>
      <c r="H18" s="89" t="s">
        <v>40</v>
      </c>
      <c r="I18" s="89" t="s">
        <v>41</v>
      </c>
      <c r="J18" s="89" t="s">
        <v>40</v>
      </c>
      <c r="K18" s="89" t="s">
        <v>41</v>
      </c>
      <c r="L18" s="89" t="s">
        <v>43</v>
      </c>
      <c r="M18" s="89" t="s">
        <v>40</v>
      </c>
      <c r="N18" s="106" t="s">
        <v>41</v>
      </c>
      <c r="O18" s="89" t="s">
        <v>43</v>
      </c>
      <c r="P18" s="89" t="s">
        <v>40</v>
      </c>
      <c r="Q18" s="89" t="s">
        <v>44</v>
      </c>
      <c r="R18" s="105" t="s">
        <v>168</v>
      </c>
      <c r="S18" s="89" t="s">
        <v>40</v>
      </c>
      <c r="T18" s="204"/>
      <c r="U18" s="213"/>
    </row>
    <row r="19" spans="1:21" s="10" customFormat="1" ht="18">
      <c r="A19" s="78">
        <v>1</v>
      </c>
      <c r="B19" s="78">
        <v>2</v>
      </c>
      <c r="C19" s="78">
        <v>3</v>
      </c>
      <c r="D19" s="78">
        <v>4</v>
      </c>
      <c r="E19" s="78">
        <v>5</v>
      </c>
      <c r="F19" s="78">
        <v>6</v>
      </c>
      <c r="G19" s="78">
        <v>7</v>
      </c>
      <c r="H19" s="78">
        <v>8</v>
      </c>
      <c r="I19" s="78">
        <v>9</v>
      </c>
      <c r="J19" s="78">
        <v>10</v>
      </c>
      <c r="K19" s="78">
        <v>11</v>
      </c>
      <c r="L19" s="78">
        <v>12</v>
      </c>
      <c r="M19" s="78">
        <v>13</v>
      </c>
      <c r="N19" s="78">
        <v>14</v>
      </c>
      <c r="O19" s="78">
        <v>15</v>
      </c>
      <c r="P19" s="78">
        <v>13</v>
      </c>
      <c r="Q19" s="78">
        <v>17</v>
      </c>
      <c r="R19" s="78">
        <v>18</v>
      </c>
      <c r="S19" s="78">
        <v>19</v>
      </c>
      <c r="T19" s="78">
        <v>21</v>
      </c>
      <c r="U19" s="78">
        <v>22</v>
      </c>
    </row>
    <row r="20" spans="1:21" s="1" customFormat="1" ht="33" customHeight="1">
      <c r="A20" s="52"/>
      <c r="B20" s="53" t="s">
        <v>46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s="3" customFormat="1" ht="24" customHeight="1">
      <c r="A21" s="12"/>
      <c r="B21" s="18" t="s">
        <v>141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1"/>
    </row>
    <row r="22" spans="1:21" s="3" customFormat="1" ht="30.75" customHeight="1">
      <c r="A22" s="12">
        <v>1</v>
      </c>
      <c r="B22" s="18" t="s">
        <v>142</v>
      </c>
      <c r="C22" s="12">
        <v>31121</v>
      </c>
      <c r="D22" s="12" t="s">
        <v>143</v>
      </c>
      <c r="E22" s="12"/>
      <c r="F22" s="12"/>
      <c r="G22" s="12"/>
      <c r="H22" s="12"/>
      <c r="I22" s="12"/>
      <c r="J22" s="12">
        <v>1</v>
      </c>
      <c r="K22" s="25">
        <v>0.67</v>
      </c>
      <c r="L22" s="24">
        <v>2.5</v>
      </c>
      <c r="M22" s="12">
        <v>1</v>
      </c>
      <c r="N22" s="83">
        <f>M22/J22*K22</f>
        <v>0.67</v>
      </c>
      <c r="O22" s="97">
        <v>2.5</v>
      </c>
      <c r="P22" s="95">
        <v>1</v>
      </c>
      <c r="Q22" s="83">
        <f>P22/M22*N22</f>
        <v>0.67</v>
      </c>
      <c r="R22" s="97">
        <v>227.9</v>
      </c>
      <c r="S22" s="97">
        <v>1</v>
      </c>
      <c r="T22" s="95"/>
      <c r="U22" s="61"/>
    </row>
    <row r="23" spans="1:21" s="3" customFormat="1" ht="68.25" customHeight="1">
      <c r="A23" s="12">
        <v>2</v>
      </c>
      <c r="B23" s="18" t="s">
        <v>144</v>
      </c>
      <c r="C23" s="12">
        <v>31122</v>
      </c>
      <c r="D23" s="12" t="s">
        <v>55</v>
      </c>
      <c r="E23" s="12"/>
      <c r="F23" s="12"/>
      <c r="G23" s="12"/>
      <c r="H23" s="12"/>
      <c r="I23" s="12"/>
      <c r="J23" s="12">
        <v>4</v>
      </c>
      <c r="K23" s="24">
        <v>4.7</v>
      </c>
      <c r="L23" s="24">
        <v>17.600000000000001</v>
      </c>
      <c r="M23" s="24">
        <v>0</v>
      </c>
      <c r="N23" s="83">
        <f t="shared" ref="N23:N26" si="0">M23/J23*K23</f>
        <v>0</v>
      </c>
      <c r="O23" s="95">
        <v>0</v>
      </c>
      <c r="P23" s="97">
        <v>0</v>
      </c>
      <c r="Q23" s="83">
        <v>0</v>
      </c>
      <c r="R23" s="95">
        <v>0</v>
      </c>
      <c r="S23" s="95"/>
      <c r="T23" s="97"/>
      <c r="U23" s="61"/>
    </row>
    <row r="24" spans="1:21" s="3" customFormat="1" ht="51" customHeight="1">
      <c r="A24" s="12">
        <v>3</v>
      </c>
      <c r="B24" s="18" t="s">
        <v>174</v>
      </c>
      <c r="C24" s="12">
        <v>31122</v>
      </c>
      <c r="D24" s="12" t="s">
        <v>56</v>
      </c>
      <c r="E24" s="12"/>
      <c r="F24" s="12"/>
      <c r="G24" s="12"/>
      <c r="H24" s="12"/>
      <c r="I24" s="12"/>
      <c r="J24" s="12">
        <v>1</v>
      </c>
      <c r="K24" s="25">
        <v>0.51</v>
      </c>
      <c r="L24" s="24">
        <v>1.9</v>
      </c>
      <c r="M24" s="24">
        <v>0</v>
      </c>
      <c r="N24" s="83">
        <f t="shared" si="0"/>
        <v>0</v>
      </c>
      <c r="O24" s="95">
        <v>0</v>
      </c>
      <c r="P24" s="97">
        <v>0</v>
      </c>
      <c r="Q24" s="83">
        <v>0</v>
      </c>
      <c r="R24" s="95">
        <v>0</v>
      </c>
      <c r="S24" s="95"/>
      <c r="T24" s="97"/>
      <c r="U24" s="61"/>
    </row>
    <row r="25" spans="1:21" s="3" customFormat="1" ht="41.25" customHeight="1">
      <c r="A25" s="12">
        <v>4</v>
      </c>
      <c r="B25" s="18" t="s">
        <v>146</v>
      </c>
      <c r="C25" s="12">
        <v>31159</v>
      </c>
      <c r="D25" s="12" t="s">
        <v>56</v>
      </c>
      <c r="E25" s="12"/>
      <c r="F25" s="12"/>
      <c r="G25" s="12"/>
      <c r="H25" s="12"/>
      <c r="I25" s="12"/>
      <c r="J25" s="12">
        <v>1</v>
      </c>
      <c r="K25" s="25">
        <v>1.34</v>
      </c>
      <c r="L25" s="24">
        <v>5</v>
      </c>
      <c r="M25" s="24">
        <v>0</v>
      </c>
      <c r="N25" s="83">
        <f t="shared" si="0"/>
        <v>0</v>
      </c>
      <c r="O25" s="95">
        <v>0</v>
      </c>
      <c r="P25" s="97">
        <v>0</v>
      </c>
      <c r="Q25" s="83">
        <v>0</v>
      </c>
      <c r="R25" s="95">
        <v>0</v>
      </c>
      <c r="S25" s="95"/>
      <c r="T25" s="97"/>
      <c r="U25" s="61"/>
    </row>
    <row r="26" spans="1:21" s="3" customFormat="1" ht="35.25" customHeight="1">
      <c r="A26" s="12">
        <v>5</v>
      </c>
      <c r="B26" s="18" t="s">
        <v>147</v>
      </c>
      <c r="C26" s="12">
        <v>31123</v>
      </c>
      <c r="D26" s="12" t="s">
        <v>56</v>
      </c>
      <c r="E26" s="12"/>
      <c r="F26" s="12"/>
      <c r="G26" s="12"/>
      <c r="H26" s="12"/>
      <c r="I26" s="12"/>
      <c r="J26" s="12">
        <v>1</v>
      </c>
      <c r="K26" s="24">
        <v>0.8</v>
      </c>
      <c r="L26" s="24">
        <v>3</v>
      </c>
      <c r="M26" s="12">
        <v>1</v>
      </c>
      <c r="N26" s="83">
        <f t="shared" si="0"/>
        <v>0.8</v>
      </c>
      <c r="O26" s="97">
        <v>3</v>
      </c>
      <c r="P26" s="95">
        <v>1</v>
      </c>
      <c r="Q26" s="83">
        <f t="shared" ref="Q26" si="1">P26/M26*N26</f>
        <v>0.8</v>
      </c>
      <c r="R26" s="97">
        <v>286.38600000000002</v>
      </c>
      <c r="S26" s="97">
        <v>1</v>
      </c>
      <c r="T26" s="97"/>
      <c r="U26" s="61"/>
    </row>
    <row r="27" spans="1:21" s="3" customFormat="1" ht="18" customHeight="1">
      <c r="A27" s="49"/>
      <c r="B27" s="50" t="s">
        <v>148</v>
      </c>
      <c r="C27" s="49"/>
      <c r="D27" s="49"/>
      <c r="E27" s="49"/>
      <c r="F27" s="49"/>
      <c r="G27" s="49"/>
      <c r="H27" s="49"/>
      <c r="I27" s="49"/>
      <c r="J27" s="49"/>
      <c r="K27" s="70">
        <f>SUM(K22:K26)</f>
        <v>8.02</v>
      </c>
      <c r="L27" s="64">
        <f>SUM(L22:L26)</f>
        <v>30</v>
      </c>
      <c r="M27" s="64"/>
      <c r="N27" s="25">
        <f>SUM(N22:N26)</f>
        <v>1.4700000000000002</v>
      </c>
      <c r="O27" s="96">
        <f>SUM(O22:O26)</f>
        <v>5.5</v>
      </c>
      <c r="P27" s="96"/>
      <c r="Q27" s="80">
        <v>0</v>
      </c>
      <c r="R27" s="107">
        <f>R22+R26</f>
        <v>514.28600000000006</v>
      </c>
      <c r="S27" s="96"/>
      <c r="T27" s="96"/>
      <c r="U27" s="88"/>
    </row>
    <row r="28" spans="1:21" s="3" customFormat="1" ht="24.75" customHeight="1">
      <c r="A28" s="46"/>
      <c r="B28" s="47" t="s">
        <v>57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95"/>
      <c r="O28" s="46"/>
      <c r="P28" s="46"/>
      <c r="Q28" s="80"/>
      <c r="R28" s="95"/>
      <c r="S28" s="46"/>
      <c r="T28" s="46"/>
      <c r="U28" s="88"/>
    </row>
    <row r="29" spans="1:21" s="3" customFormat="1" ht="33.75" customHeight="1">
      <c r="A29" s="12">
        <v>1</v>
      </c>
      <c r="B29" s="18" t="s">
        <v>59</v>
      </c>
      <c r="C29" s="12">
        <v>21111</v>
      </c>
      <c r="D29" s="12" t="s">
        <v>58</v>
      </c>
      <c r="E29" s="12"/>
      <c r="F29" s="12"/>
      <c r="G29" s="12"/>
      <c r="H29" s="12"/>
      <c r="I29" s="12"/>
      <c r="J29" s="12">
        <v>1</v>
      </c>
      <c r="K29" s="25">
        <v>1.98</v>
      </c>
      <c r="L29" s="24">
        <v>7.4</v>
      </c>
      <c r="M29" s="24">
        <v>1</v>
      </c>
      <c r="N29" s="12">
        <v>0.76</v>
      </c>
      <c r="O29" s="99">
        <v>2.85</v>
      </c>
      <c r="P29" s="97">
        <v>1</v>
      </c>
      <c r="Q29" s="99">
        <v>0.76</v>
      </c>
      <c r="R29" s="108">
        <v>285</v>
      </c>
      <c r="S29" s="97">
        <v>1</v>
      </c>
      <c r="T29" s="99"/>
      <c r="U29" s="61"/>
    </row>
    <row r="30" spans="1:21" s="3" customFormat="1" ht="30.75" customHeight="1">
      <c r="A30" s="12">
        <v>2</v>
      </c>
      <c r="B30" s="18" t="s">
        <v>60</v>
      </c>
      <c r="C30" s="12">
        <v>21111</v>
      </c>
      <c r="D30" s="12" t="s">
        <v>58</v>
      </c>
      <c r="E30" s="12"/>
      <c r="F30" s="12"/>
      <c r="G30" s="12"/>
      <c r="H30" s="12"/>
      <c r="I30" s="12"/>
      <c r="J30" s="12">
        <v>2</v>
      </c>
      <c r="K30" s="25">
        <v>3.37</v>
      </c>
      <c r="L30" s="25">
        <v>12.61</v>
      </c>
      <c r="M30" s="24">
        <v>2</v>
      </c>
      <c r="N30" s="24">
        <v>1.3</v>
      </c>
      <c r="O30" s="99">
        <v>4.8499999999999996</v>
      </c>
      <c r="P30" s="97">
        <v>2</v>
      </c>
      <c r="Q30" s="97">
        <v>1.3</v>
      </c>
      <c r="R30" s="99">
        <v>207</v>
      </c>
      <c r="S30" s="97">
        <v>2</v>
      </c>
      <c r="T30" s="99"/>
      <c r="U30" s="61"/>
    </row>
    <row r="31" spans="1:21" s="3" customFormat="1" ht="34.5" customHeight="1">
      <c r="A31" s="12">
        <v>3</v>
      </c>
      <c r="B31" s="18" t="s">
        <v>61</v>
      </c>
      <c r="C31" s="12">
        <v>21111</v>
      </c>
      <c r="D31" s="12" t="s">
        <v>58</v>
      </c>
      <c r="E31" s="12"/>
      <c r="F31" s="12"/>
      <c r="G31" s="12"/>
      <c r="H31" s="12"/>
      <c r="I31" s="12"/>
      <c r="J31" s="12">
        <v>4</v>
      </c>
      <c r="K31" s="25">
        <v>6.01</v>
      </c>
      <c r="L31" s="24">
        <v>22.49</v>
      </c>
      <c r="M31" s="24">
        <v>4</v>
      </c>
      <c r="N31" s="25">
        <v>2.31</v>
      </c>
      <c r="O31" s="99">
        <v>8.65</v>
      </c>
      <c r="P31" s="97">
        <v>4</v>
      </c>
      <c r="Q31" s="99">
        <v>2.31</v>
      </c>
      <c r="R31" s="99">
        <v>720</v>
      </c>
      <c r="S31" s="97">
        <v>4</v>
      </c>
      <c r="T31" s="99"/>
      <c r="U31" s="61"/>
    </row>
    <row r="32" spans="1:21" s="3" customFormat="1" ht="35.25" customHeight="1">
      <c r="A32" s="12">
        <v>4</v>
      </c>
      <c r="B32" s="18" t="s">
        <v>62</v>
      </c>
      <c r="C32" s="12">
        <v>21112</v>
      </c>
      <c r="D32" s="12" t="s">
        <v>58</v>
      </c>
      <c r="E32" s="12"/>
      <c r="F32" s="12"/>
      <c r="G32" s="12"/>
      <c r="H32" s="12"/>
      <c r="I32" s="12"/>
      <c r="J32" s="12">
        <v>2</v>
      </c>
      <c r="K32" s="24">
        <v>2.35</v>
      </c>
      <c r="L32" s="24">
        <v>8.81</v>
      </c>
      <c r="M32" s="12">
        <v>2</v>
      </c>
      <c r="N32" s="25">
        <v>0.91</v>
      </c>
      <c r="O32" s="99">
        <v>3.39</v>
      </c>
      <c r="P32" s="95">
        <v>2</v>
      </c>
      <c r="Q32" s="99">
        <v>0.91</v>
      </c>
      <c r="R32" s="99">
        <v>339</v>
      </c>
      <c r="S32" s="95">
        <v>2</v>
      </c>
      <c r="T32" s="99"/>
      <c r="U32" s="61"/>
    </row>
    <row r="33" spans="1:21" s="3" customFormat="1" ht="35.25" customHeight="1">
      <c r="A33" s="12">
        <v>5</v>
      </c>
      <c r="B33" s="18" t="s">
        <v>63</v>
      </c>
      <c r="C33" s="12">
        <v>21113</v>
      </c>
      <c r="D33" s="12" t="s">
        <v>58</v>
      </c>
      <c r="E33" s="12"/>
      <c r="F33" s="12"/>
      <c r="G33" s="12"/>
      <c r="H33" s="12"/>
      <c r="I33" s="12"/>
      <c r="J33" s="12">
        <v>1</v>
      </c>
      <c r="K33" s="25">
        <v>1.36</v>
      </c>
      <c r="L33" s="24">
        <v>5.0999999999999996</v>
      </c>
      <c r="M33" s="12">
        <v>1</v>
      </c>
      <c r="N33" s="25">
        <v>0.52</v>
      </c>
      <c r="O33" s="99">
        <v>1.96</v>
      </c>
      <c r="P33" s="95">
        <v>1</v>
      </c>
      <c r="Q33" s="99">
        <v>0.52</v>
      </c>
      <c r="R33" s="99">
        <v>100.43</v>
      </c>
      <c r="S33" s="95">
        <v>1</v>
      </c>
      <c r="T33" s="99"/>
      <c r="U33" s="61"/>
    </row>
    <row r="34" spans="1:21" s="3" customFormat="1" ht="35.25" customHeight="1">
      <c r="A34" s="12">
        <v>6</v>
      </c>
      <c r="B34" s="18" t="s">
        <v>64</v>
      </c>
      <c r="C34" s="12">
        <v>21114</v>
      </c>
      <c r="D34" s="12" t="s">
        <v>58</v>
      </c>
      <c r="E34" s="12"/>
      <c r="F34" s="12"/>
      <c r="G34" s="12"/>
      <c r="H34" s="12"/>
      <c r="I34" s="12"/>
      <c r="J34" s="12">
        <v>2</v>
      </c>
      <c r="K34" s="24">
        <v>2.2200000000000002</v>
      </c>
      <c r="L34" s="24">
        <v>8.3000000000000007</v>
      </c>
      <c r="M34" s="12">
        <v>2</v>
      </c>
      <c r="N34" s="25">
        <v>0.85</v>
      </c>
      <c r="O34" s="99">
        <v>3.19</v>
      </c>
      <c r="P34" s="95">
        <v>2</v>
      </c>
      <c r="Q34" s="99">
        <v>0.85</v>
      </c>
      <c r="R34" s="99">
        <v>100.96</v>
      </c>
      <c r="S34" s="95">
        <v>2</v>
      </c>
      <c r="T34" s="99"/>
      <c r="U34" s="61"/>
    </row>
    <row r="35" spans="1:21" s="3" customFormat="1" ht="35.25" customHeight="1">
      <c r="A35" s="12">
        <v>7</v>
      </c>
      <c r="B35" s="18" t="s">
        <v>65</v>
      </c>
      <c r="C35" s="12">
        <v>21132</v>
      </c>
      <c r="D35" s="12" t="s">
        <v>58</v>
      </c>
      <c r="E35" s="12"/>
      <c r="F35" s="12"/>
      <c r="G35" s="12"/>
      <c r="H35" s="12"/>
      <c r="I35" s="12"/>
      <c r="J35" s="12">
        <v>12</v>
      </c>
      <c r="K35" s="25">
        <v>0.77</v>
      </c>
      <c r="L35" s="25">
        <v>2.88</v>
      </c>
      <c r="M35" s="12">
        <v>12</v>
      </c>
      <c r="N35" s="25">
        <v>0.26</v>
      </c>
      <c r="O35" s="99">
        <v>0.96</v>
      </c>
      <c r="P35" s="95">
        <v>12</v>
      </c>
      <c r="Q35" s="99">
        <v>0.26</v>
      </c>
      <c r="R35" s="99">
        <v>0.72</v>
      </c>
      <c r="S35" s="95">
        <v>12</v>
      </c>
      <c r="T35" s="99"/>
      <c r="U35" s="61"/>
    </row>
    <row r="36" spans="1:21" s="3" customFormat="1" ht="35.25" customHeight="1">
      <c r="A36" s="12">
        <v>8</v>
      </c>
      <c r="B36" s="18" t="s">
        <v>66</v>
      </c>
      <c r="C36" s="12">
        <v>21134</v>
      </c>
      <c r="D36" s="12" t="s">
        <v>56</v>
      </c>
      <c r="E36" s="12"/>
      <c r="F36" s="12"/>
      <c r="G36" s="12"/>
      <c r="H36" s="12"/>
      <c r="I36" s="12"/>
      <c r="J36" s="24">
        <v>5</v>
      </c>
      <c r="K36" s="25">
        <v>0.2</v>
      </c>
      <c r="L36" s="25">
        <v>0.75</v>
      </c>
      <c r="M36" s="12">
        <v>1</v>
      </c>
      <c r="N36" s="25">
        <v>0.04</v>
      </c>
      <c r="O36" s="99">
        <v>0.15</v>
      </c>
      <c r="P36" s="95">
        <v>1</v>
      </c>
      <c r="Q36" s="99">
        <v>0.04</v>
      </c>
      <c r="R36" s="99">
        <v>0.15</v>
      </c>
      <c r="S36" s="95">
        <v>1</v>
      </c>
      <c r="T36" s="99"/>
      <c r="U36" s="61"/>
    </row>
    <row r="37" spans="1:21" s="3" customFormat="1" ht="35.25" customHeight="1">
      <c r="A37" s="12">
        <v>9</v>
      </c>
      <c r="B37" s="18" t="s">
        <v>67</v>
      </c>
      <c r="C37" s="12">
        <v>21134</v>
      </c>
      <c r="D37" s="12" t="s">
        <v>56</v>
      </c>
      <c r="E37" s="12"/>
      <c r="F37" s="12"/>
      <c r="G37" s="12"/>
      <c r="H37" s="12"/>
      <c r="I37" s="12"/>
      <c r="J37" s="12">
        <v>2</v>
      </c>
      <c r="K37" s="24">
        <v>7.0000000000000007E-2</v>
      </c>
      <c r="L37" s="24">
        <v>0.25</v>
      </c>
      <c r="M37" s="12">
        <v>0</v>
      </c>
      <c r="N37" s="79">
        <v>0</v>
      </c>
      <c r="O37" s="97">
        <v>0</v>
      </c>
      <c r="P37" s="95">
        <v>0</v>
      </c>
      <c r="Q37" s="97">
        <v>0</v>
      </c>
      <c r="R37" s="97">
        <v>0</v>
      </c>
      <c r="S37" s="95">
        <v>0</v>
      </c>
      <c r="T37" s="99"/>
      <c r="U37" s="61"/>
    </row>
    <row r="38" spans="1:21" s="3" customFormat="1" ht="35.25" customHeight="1">
      <c r="A38" s="12">
        <v>10</v>
      </c>
      <c r="B38" s="18" t="s">
        <v>68</v>
      </c>
      <c r="C38" s="12">
        <v>21139</v>
      </c>
      <c r="D38" s="94"/>
      <c r="E38" s="12"/>
      <c r="F38" s="12"/>
      <c r="G38" s="12"/>
      <c r="H38" s="12"/>
      <c r="I38" s="12"/>
      <c r="J38" s="12">
        <v>12</v>
      </c>
      <c r="K38" s="25">
        <v>0.15</v>
      </c>
      <c r="L38" s="25">
        <v>5.5E-2</v>
      </c>
      <c r="M38" s="12">
        <v>4</v>
      </c>
      <c r="N38" s="25">
        <v>0.05</v>
      </c>
      <c r="O38" s="99">
        <v>0.19</v>
      </c>
      <c r="P38" s="95">
        <v>4</v>
      </c>
      <c r="Q38" s="99">
        <v>0.05</v>
      </c>
      <c r="R38" s="98">
        <v>7.1999999999999995E-2</v>
      </c>
      <c r="S38" s="95">
        <v>4</v>
      </c>
      <c r="T38" s="99"/>
      <c r="U38" s="61"/>
    </row>
    <row r="39" spans="1:21" s="3" customFormat="1" ht="35.25" customHeight="1">
      <c r="A39" s="12">
        <v>11</v>
      </c>
      <c r="B39" s="18" t="s">
        <v>69</v>
      </c>
      <c r="C39" s="12">
        <v>21121</v>
      </c>
      <c r="D39" s="12" t="s">
        <v>58</v>
      </c>
      <c r="E39" s="12"/>
      <c r="F39" s="12"/>
      <c r="G39" s="12"/>
      <c r="H39" s="12"/>
      <c r="I39" s="12"/>
      <c r="J39" s="12">
        <v>12</v>
      </c>
      <c r="K39" s="24">
        <v>0.32</v>
      </c>
      <c r="L39" s="24">
        <v>1.2</v>
      </c>
      <c r="M39" s="12">
        <v>0</v>
      </c>
      <c r="N39" s="24">
        <v>0</v>
      </c>
      <c r="O39" s="97">
        <v>0</v>
      </c>
      <c r="P39" s="95">
        <v>0</v>
      </c>
      <c r="Q39" s="97">
        <v>0</v>
      </c>
      <c r="R39" s="97">
        <v>0</v>
      </c>
      <c r="S39" s="95">
        <v>0</v>
      </c>
      <c r="T39" s="99"/>
      <c r="U39" s="61"/>
    </row>
    <row r="40" spans="1:21" s="3" customFormat="1" ht="51.75" customHeight="1">
      <c r="A40" s="12">
        <v>12</v>
      </c>
      <c r="B40" s="18" t="s">
        <v>70</v>
      </c>
      <c r="C40" s="12">
        <v>21213</v>
      </c>
      <c r="D40" s="12" t="s">
        <v>55</v>
      </c>
      <c r="E40" s="12"/>
      <c r="F40" s="12"/>
      <c r="G40" s="12"/>
      <c r="H40" s="12"/>
      <c r="I40" s="12"/>
      <c r="J40" s="12">
        <v>12</v>
      </c>
      <c r="K40" s="25">
        <v>0.15</v>
      </c>
      <c r="L40" s="25">
        <v>0.57999999999999996</v>
      </c>
      <c r="M40" s="12">
        <v>4</v>
      </c>
      <c r="N40" s="25">
        <v>0.05</v>
      </c>
      <c r="O40" s="99">
        <v>0.19</v>
      </c>
      <c r="P40" s="95">
        <v>4</v>
      </c>
      <c r="Q40" s="99">
        <v>0.05</v>
      </c>
      <c r="R40" s="99">
        <v>0</v>
      </c>
      <c r="S40" s="95">
        <v>4</v>
      </c>
      <c r="T40" s="99"/>
      <c r="U40" s="61"/>
    </row>
    <row r="41" spans="1:21" s="3" customFormat="1" ht="26.25" customHeight="1">
      <c r="A41" s="12">
        <v>13</v>
      </c>
      <c r="B41" s="18" t="s">
        <v>71</v>
      </c>
      <c r="C41" s="12">
        <v>21121</v>
      </c>
      <c r="D41" s="12" t="s">
        <v>56</v>
      </c>
      <c r="E41" s="12"/>
      <c r="F41" s="12"/>
      <c r="G41" s="12"/>
      <c r="H41" s="12"/>
      <c r="I41" s="12"/>
      <c r="J41" s="12">
        <v>250</v>
      </c>
      <c r="K41" s="25">
        <v>0.16</v>
      </c>
      <c r="L41" s="24">
        <v>0.6</v>
      </c>
      <c r="M41" s="12">
        <v>4</v>
      </c>
      <c r="N41" s="25">
        <v>0.05</v>
      </c>
      <c r="O41" s="97">
        <v>0.2</v>
      </c>
      <c r="P41" s="95">
        <v>4</v>
      </c>
      <c r="Q41" s="99">
        <v>0.05</v>
      </c>
      <c r="R41" s="97">
        <v>0.3</v>
      </c>
      <c r="S41" s="95">
        <v>4</v>
      </c>
      <c r="T41" s="99"/>
      <c r="U41" s="61"/>
    </row>
    <row r="42" spans="1:21" s="3" customFormat="1" ht="25.5" customHeight="1">
      <c r="A42" s="12">
        <v>14</v>
      </c>
      <c r="B42" s="18" t="s">
        <v>72</v>
      </c>
      <c r="C42" s="12">
        <v>21121</v>
      </c>
      <c r="D42" s="12" t="s">
        <v>56</v>
      </c>
      <c r="E42" s="12"/>
      <c r="F42" s="12"/>
      <c r="G42" s="12"/>
      <c r="H42" s="12"/>
      <c r="I42" s="12"/>
      <c r="J42" s="12">
        <v>1600</v>
      </c>
      <c r="K42" s="24">
        <v>0.77</v>
      </c>
      <c r="L42" s="24">
        <v>2.88</v>
      </c>
      <c r="M42" s="12">
        <v>4</v>
      </c>
      <c r="N42" s="24">
        <v>0.26</v>
      </c>
      <c r="O42" s="99">
        <v>0.96</v>
      </c>
      <c r="P42" s="95">
        <v>4</v>
      </c>
      <c r="Q42" s="99">
        <v>0.26</v>
      </c>
      <c r="R42" s="98">
        <v>110.375</v>
      </c>
      <c r="S42" s="95">
        <v>4</v>
      </c>
      <c r="T42" s="99"/>
      <c r="U42" s="61"/>
    </row>
    <row r="43" spans="1:21" s="3" customFormat="1" ht="30.75" customHeight="1">
      <c r="A43" s="12">
        <v>15</v>
      </c>
      <c r="B43" s="18" t="s">
        <v>73</v>
      </c>
      <c r="C43" s="12">
        <v>21111</v>
      </c>
      <c r="D43" s="12" t="s">
        <v>124</v>
      </c>
      <c r="E43" s="12"/>
      <c r="F43" s="12"/>
      <c r="G43" s="12"/>
      <c r="H43" s="12"/>
      <c r="I43" s="12"/>
      <c r="J43" s="12">
        <v>80</v>
      </c>
      <c r="K43" s="25">
        <v>0.13</v>
      </c>
      <c r="L43" s="25">
        <v>0.48</v>
      </c>
      <c r="M43" s="12">
        <v>4</v>
      </c>
      <c r="N43" s="25">
        <v>0.04</v>
      </c>
      <c r="O43" s="99">
        <v>0.16</v>
      </c>
      <c r="P43" s="95">
        <v>4</v>
      </c>
      <c r="Q43" s="99">
        <v>0.04</v>
      </c>
      <c r="R43" s="99">
        <v>0.28999999999999998</v>
      </c>
      <c r="S43" s="95">
        <v>4</v>
      </c>
      <c r="T43" s="99"/>
      <c r="U43" s="61"/>
    </row>
    <row r="44" spans="1:21" s="3" customFormat="1" ht="35.25" customHeight="1">
      <c r="A44" s="12">
        <v>16</v>
      </c>
      <c r="B44" s="18" t="s">
        <v>74</v>
      </c>
      <c r="C44" s="12">
        <v>22111</v>
      </c>
      <c r="D44" s="12" t="s">
        <v>55</v>
      </c>
      <c r="E44" s="12"/>
      <c r="F44" s="12"/>
      <c r="G44" s="12"/>
      <c r="H44" s="12"/>
      <c r="I44" s="12"/>
      <c r="J44" s="12">
        <v>2</v>
      </c>
      <c r="K44" s="24">
        <v>0.06</v>
      </c>
      <c r="L44" s="24">
        <v>0.24</v>
      </c>
      <c r="M44" s="12">
        <v>4</v>
      </c>
      <c r="N44" s="24">
        <v>0.02</v>
      </c>
      <c r="O44" s="99">
        <v>0.08</v>
      </c>
      <c r="P44" s="95">
        <v>4</v>
      </c>
      <c r="Q44" s="97">
        <f t="shared" ref="Q44" si="2">P44/M44*N44</f>
        <v>0.02</v>
      </c>
      <c r="R44" s="99">
        <v>0.67</v>
      </c>
      <c r="S44" s="95">
        <v>4</v>
      </c>
      <c r="T44" s="99"/>
      <c r="U44" s="61"/>
    </row>
    <row r="45" spans="1:21" s="3" customFormat="1" ht="27" customHeight="1">
      <c r="A45" s="12">
        <v>17</v>
      </c>
      <c r="B45" s="18" t="s">
        <v>75</v>
      </c>
      <c r="C45" s="12">
        <v>22112</v>
      </c>
      <c r="D45" s="12"/>
      <c r="E45" s="12"/>
      <c r="F45" s="12"/>
      <c r="G45" s="12"/>
      <c r="H45" s="12"/>
      <c r="I45" s="12"/>
      <c r="J45" s="12">
        <v>400</v>
      </c>
      <c r="K45" s="24">
        <v>0.38</v>
      </c>
      <c r="L45" s="24">
        <v>1.44</v>
      </c>
      <c r="M45" s="12">
        <v>4</v>
      </c>
      <c r="N45" s="24">
        <v>0.13</v>
      </c>
      <c r="O45" s="99">
        <v>0.48</v>
      </c>
      <c r="P45" s="95">
        <v>4</v>
      </c>
      <c r="Q45" s="99">
        <v>0.13</v>
      </c>
      <c r="R45" s="99">
        <v>0.4</v>
      </c>
      <c r="S45" s="95">
        <v>4</v>
      </c>
      <c r="T45" s="99"/>
      <c r="U45" s="61"/>
    </row>
    <row r="46" spans="1:21" s="3" customFormat="1" ht="35.25" customHeight="1">
      <c r="A46" s="12">
        <v>18</v>
      </c>
      <c r="B46" s="18" t="s">
        <v>76</v>
      </c>
      <c r="C46" s="12">
        <v>22112</v>
      </c>
      <c r="D46" s="12"/>
      <c r="E46" s="12"/>
      <c r="F46" s="12"/>
      <c r="G46" s="12"/>
      <c r="H46" s="12"/>
      <c r="I46" s="12"/>
      <c r="J46" s="12">
        <v>1</v>
      </c>
      <c r="K46" s="25">
        <v>0.16</v>
      </c>
      <c r="L46" s="25">
        <v>0.6</v>
      </c>
      <c r="M46" s="12">
        <v>4</v>
      </c>
      <c r="N46" s="25">
        <v>0.05</v>
      </c>
      <c r="O46" s="97">
        <v>0.2</v>
      </c>
      <c r="P46" s="95">
        <v>4</v>
      </c>
      <c r="Q46" s="99">
        <v>0.09</v>
      </c>
      <c r="R46" s="99">
        <v>0.28000000000000003</v>
      </c>
      <c r="S46" s="95">
        <v>4</v>
      </c>
      <c r="T46" s="99"/>
      <c r="U46" s="61"/>
    </row>
    <row r="47" spans="1:21" s="3" customFormat="1" ht="35.25" customHeight="1">
      <c r="A47" s="12">
        <v>19</v>
      </c>
      <c r="B47" s="18" t="s">
        <v>77</v>
      </c>
      <c r="C47" s="12">
        <v>22112</v>
      </c>
      <c r="D47" s="12"/>
      <c r="E47" s="12"/>
      <c r="F47" s="12"/>
      <c r="G47" s="12"/>
      <c r="H47" s="12"/>
      <c r="I47" s="12"/>
      <c r="J47" s="12">
        <v>840</v>
      </c>
      <c r="K47" s="25">
        <v>0.27</v>
      </c>
      <c r="L47" s="25">
        <v>1.01</v>
      </c>
      <c r="M47" s="12">
        <v>280</v>
      </c>
      <c r="N47" s="25">
        <v>0.09</v>
      </c>
      <c r="O47" s="99">
        <v>0.33</v>
      </c>
      <c r="P47" s="95">
        <v>280</v>
      </c>
      <c r="Q47" s="99">
        <v>0.3</v>
      </c>
      <c r="R47" s="99">
        <v>0.7</v>
      </c>
      <c r="S47" s="95">
        <v>280</v>
      </c>
      <c r="T47" s="99"/>
      <c r="U47" s="61"/>
    </row>
    <row r="48" spans="1:21" s="3" customFormat="1" ht="27.75" customHeight="1">
      <c r="A48" s="12">
        <v>20</v>
      </c>
      <c r="B48" s="18" t="s">
        <v>78</v>
      </c>
      <c r="C48" s="12">
        <v>22212</v>
      </c>
      <c r="D48" s="12"/>
      <c r="E48" s="12"/>
      <c r="F48" s="12"/>
      <c r="G48" s="12"/>
      <c r="H48" s="12"/>
      <c r="I48" s="12"/>
      <c r="J48" s="12">
        <v>3360</v>
      </c>
      <c r="K48" s="24">
        <v>0.9</v>
      </c>
      <c r="L48" s="25">
        <v>3.36</v>
      </c>
      <c r="M48" s="12">
        <v>1120</v>
      </c>
      <c r="N48" s="24">
        <v>0.3</v>
      </c>
      <c r="O48" s="99">
        <v>1.1200000000000001</v>
      </c>
      <c r="P48" s="95">
        <v>1120</v>
      </c>
      <c r="Q48" s="97">
        <v>0.3</v>
      </c>
      <c r="R48" s="98">
        <v>1</v>
      </c>
      <c r="S48" s="95">
        <v>1120</v>
      </c>
      <c r="T48" s="99"/>
      <c r="U48" s="61"/>
    </row>
    <row r="49" spans="1:21" s="3" customFormat="1" ht="25.5" customHeight="1">
      <c r="A49" s="12">
        <v>21</v>
      </c>
      <c r="B49" s="18" t="s">
        <v>79</v>
      </c>
      <c r="C49" s="12">
        <v>22212</v>
      </c>
      <c r="D49" s="12"/>
      <c r="E49" s="12"/>
      <c r="F49" s="12"/>
      <c r="G49" s="12"/>
      <c r="H49" s="12"/>
      <c r="I49" s="12"/>
      <c r="J49" s="12">
        <v>84</v>
      </c>
      <c r="K49" s="24">
        <v>0.18</v>
      </c>
      <c r="L49" s="24">
        <v>0.67</v>
      </c>
      <c r="M49" s="12">
        <v>28</v>
      </c>
      <c r="N49" s="24">
        <v>0.06</v>
      </c>
      <c r="O49" s="99">
        <v>0.22</v>
      </c>
      <c r="P49" s="95">
        <v>28</v>
      </c>
      <c r="Q49" s="97">
        <v>0.06</v>
      </c>
      <c r="R49" s="98">
        <v>0.15</v>
      </c>
      <c r="S49" s="95">
        <v>28</v>
      </c>
      <c r="T49" s="99"/>
      <c r="U49" s="61"/>
    </row>
    <row r="50" spans="1:21" s="3" customFormat="1" ht="24" customHeight="1">
      <c r="A50" s="12">
        <v>22</v>
      </c>
      <c r="B50" s="18" t="s">
        <v>80</v>
      </c>
      <c r="C50" s="12">
        <v>22314</v>
      </c>
      <c r="D50" s="12"/>
      <c r="E50" s="12"/>
      <c r="F50" s="12"/>
      <c r="G50" s="12"/>
      <c r="H50" s="12"/>
      <c r="I50" s="12"/>
      <c r="J50" s="12">
        <v>24</v>
      </c>
      <c r="K50" s="24">
        <v>0.1</v>
      </c>
      <c r="L50" s="24">
        <v>0.36</v>
      </c>
      <c r="M50" s="12">
        <v>4</v>
      </c>
      <c r="N50" s="24">
        <v>0.03</v>
      </c>
      <c r="O50" s="99">
        <v>0.12</v>
      </c>
      <c r="P50" s="95">
        <v>4</v>
      </c>
      <c r="Q50" s="97">
        <v>0.03</v>
      </c>
      <c r="R50" s="99">
        <v>500</v>
      </c>
      <c r="S50" s="95">
        <v>4</v>
      </c>
      <c r="T50" s="99"/>
      <c r="U50" s="61"/>
    </row>
    <row r="51" spans="1:21" s="3" customFormat="1" ht="35.25" customHeight="1">
      <c r="A51" s="12">
        <v>23</v>
      </c>
      <c r="B51" s="18" t="s">
        <v>81</v>
      </c>
      <c r="C51" s="12">
        <v>22213</v>
      </c>
      <c r="D51" s="12"/>
      <c r="E51" s="12"/>
      <c r="F51" s="12"/>
      <c r="G51" s="12"/>
      <c r="H51" s="12"/>
      <c r="I51" s="12"/>
      <c r="J51" s="12">
        <v>12</v>
      </c>
      <c r="K51" s="24">
        <v>0.14000000000000001</v>
      </c>
      <c r="L51" s="24">
        <v>0.54</v>
      </c>
      <c r="M51" s="12">
        <v>4</v>
      </c>
      <c r="N51" s="24">
        <v>0.05</v>
      </c>
      <c r="O51" s="97">
        <v>0.2</v>
      </c>
      <c r="P51" s="95">
        <v>4</v>
      </c>
      <c r="Q51" s="97">
        <v>0.05</v>
      </c>
      <c r="R51" s="97">
        <v>300.5</v>
      </c>
      <c r="S51" s="95">
        <v>4</v>
      </c>
      <c r="T51" s="99"/>
      <c r="U51" s="61"/>
    </row>
    <row r="52" spans="1:21" s="3" customFormat="1" ht="35.25" customHeight="1">
      <c r="A52" s="12">
        <v>24</v>
      </c>
      <c r="B52" s="18" t="s">
        <v>82</v>
      </c>
      <c r="C52" s="12">
        <v>22213</v>
      </c>
      <c r="D52" s="12"/>
      <c r="E52" s="12"/>
      <c r="F52" s="12"/>
      <c r="G52" s="12"/>
      <c r="H52" s="12"/>
      <c r="I52" s="12"/>
      <c r="J52" s="12">
        <v>2</v>
      </c>
      <c r="K52" s="24">
        <v>1.07</v>
      </c>
      <c r="L52" s="24">
        <v>4</v>
      </c>
      <c r="M52" s="12">
        <v>2</v>
      </c>
      <c r="N52" s="24">
        <v>0.37</v>
      </c>
      <c r="O52" s="97">
        <v>1.4</v>
      </c>
      <c r="P52" s="95">
        <v>2</v>
      </c>
      <c r="Q52" s="97">
        <v>0.37</v>
      </c>
      <c r="R52" s="99">
        <v>0.9</v>
      </c>
      <c r="S52" s="95">
        <v>2</v>
      </c>
      <c r="T52" s="99"/>
      <c r="U52" s="61"/>
    </row>
    <row r="53" spans="1:21" s="3" customFormat="1" ht="35.25" customHeight="1">
      <c r="A53" s="12">
        <v>25</v>
      </c>
      <c r="B53" s="18" t="s">
        <v>83</v>
      </c>
      <c r="C53" s="12">
        <v>22221</v>
      </c>
      <c r="D53" s="12"/>
      <c r="E53" s="12"/>
      <c r="F53" s="12"/>
      <c r="G53" s="12"/>
      <c r="H53" s="12"/>
      <c r="I53" s="12"/>
      <c r="J53" s="12">
        <v>6</v>
      </c>
      <c r="K53" s="24">
        <v>0.16</v>
      </c>
      <c r="L53" s="24">
        <v>0.6</v>
      </c>
      <c r="M53" s="12">
        <v>2</v>
      </c>
      <c r="N53" s="24">
        <v>0.05</v>
      </c>
      <c r="O53" s="97">
        <v>0.2</v>
      </c>
      <c r="P53" s="95">
        <v>2</v>
      </c>
      <c r="Q53" s="97">
        <v>0.05</v>
      </c>
      <c r="R53" s="98">
        <v>0.18</v>
      </c>
      <c r="S53" s="95">
        <v>2</v>
      </c>
      <c r="T53" s="99"/>
      <c r="U53" s="61"/>
    </row>
    <row r="54" spans="1:21" s="3" customFormat="1" ht="48.75" customHeight="1">
      <c r="A54" s="12">
        <v>26</v>
      </c>
      <c r="B54" s="18" t="s">
        <v>84</v>
      </c>
      <c r="C54" s="12">
        <v>22221</v>
      </c>
      <c r="D54" s="12"/>
      <c r="E54" s="12"/>
      <c r="F54" s="12"/>
      <c r="G54" s="12"/>
      <c r="H54" s="12"/>
      <c r="I54" s="12"/>
      <c r="J54" s="12">
        <v>5</v>
      </c>
      <c r="K54" s="24">
        <v>0.13</v>
      </c>
      <c r="L54" s="24">
        <v>0.5</v>
      </c>
      <c r="M54" s="12">
        <v>2</v>
      </c>
      <c r="N54" s="24">
        <v>0.05</v>
      </c>
      <c r="O54" s="97">
        <v>0.2</v>
      </c>
      <c r="P54" s="95">
        <v>2</v>
      </c>
      <c r="Q54" s="97">
        <v>0.05</v>
      </c>
      <c r="R54" s="98">
        <v>0.11</v>
      </c>
      <c r="S54" s="95">
        <v>2</v>
      </c>
      <c r="T54" s="99"/>
      <c r="U54" s="61"/>
    </row>
    <row r="55" spans="1:21" s="3" customFormat="1" ht="35.25" customHeight="1">
      <c r="A55" s="12">
        <v>27</v>
      </c>
      <c r="B55" s="18" t="s">
        <v>85</v>
      </c>
      <c r="C55" s="12">
        <v>22221</v>
      </c>
      <c r="D55" s="12"/>
      <c r="E55" s="12"/>
      <c r="F55" s="12"/>
      <c r="G55" s="12"/>
      <c r="H55" s="12"/>
      <c r="I55" s="12"/>
      <c r="J55" s="12">
        <v>5</v>
      </c>
      <c r="K55" s="24">
        <v>0.13</v>
      </c>
      <c r="L55" s="24">
        <v>0.5</v>
      </c>
      <c r="M55" s="12">
        <v>1</v>
      </c>
      <c r="N55" s="25">
        <v>0.03</v>
      </c>
      <c r="O55" s="97">
        <v>0.1</v>
      </c>
      <c r="P55" s="95">
        <v>1</v>
      </c>
      <c r="Q55" s="99">
        <v>0.03</v>
      </c>
      <c r="R55" s="99">
        <v>0.1</v>
      </c>
      <c r="S55" s="95">
        <v>1</v>
      </c>
      <c r="T55" s="99"/>
      <c r="U55" s="61"/>
    </row>
    <row r="56" spans="1:21" s="3" customFormat="1" ht="35.25" customHeight="1">
      <c r="A56" s="12">
        <v>28</v>
      </c>
      <c r="B56" s="18" t="s">
        <v>86</v>
      </c>
      <c r="C56" s="12">
        <v>22231</v>
      </c>
      <c r="D56" s="12"/>
      <c r="E56" s="12"/>
      <c r="F56" s="12"/>
      <c r="G56" s="12"/>
      <c r="H56" s="12"/>
      <c r="I56" s="12"/>
      <c r="J56" s="12">
        <v>1</v>
      </c>
      <c r="K56" s="24">
        <v>0.05</v>
      </c>
      <c r="L56" s="24">
        <v>0.2</v>
      </c>
      <c r="M56" s="12">
        <v>1</v>
      </c>
      <c r="N56" s="25">
        <v>0.05</v>
      </c>
      <c r="O56" s="97">
        <v>0.2</v>
      </c>
      <c r="P56" s="95">
        <v>1</v>
      </c>
      <c r="Q56" s="99">
        <v>0.05</v>
      </c>
      <c r="R56" s="98">
        <v>0.1</v>
      </c>
      <c r="S56" s="95">
        <v>1</v>
      </c>
      <c r="T56" s="99"/>
      <c r="U56" s="61"/>
    </row>
    <row r="57" spans="1:21" s="3" customFormat="1" ht="35.25" customHeight="1">
      <c r="A57" s="12">
        <v>29</v>
      </c>
      <c r="B57" s="18" t="s">
        <v>87</v>
      </c>
      <c r="C57" s="12">
        <v>22291</v>
      </c>
      <c r="D57" s="12"/>
      <c r="E57" s="12"/>
      <c r="F57" s="12"/>
      <c r="G57" s="12"/>
      <c r="H57" s="12"/>
      <c r="I57" s="12"/>
      <c r="J57" s="12">
        <v>1</v>
      </c>
      <c r="K57" s="24">
        <v>0.8</v>
      </c>
      <c r="L57" s="24">
        <v>3</v>
      </c>
      <c r="M57" s="81">
        <v>0</v>
      </c>
      <c r="N57" s="79">
        <v>0</v>
      </c>
      <c r="O57" s="97">
        <v>0</v>
      </c>
      <c r="P57" s="95">
        <v>0</v>
      </c>
      <c r="Q57" s="97">
        <v>0</v>
      </c>
      <c r="R57" s="97">
        <v>0</v>
      </c>
      <c r="S57" s="95">
        <v>0</v>
      </c>
      <c r="T57" s="99"/>
      <c r="U57" s="61"/>
    </row>
    <row r="58" spans="1:21" s="3" customFormat="1" ht="35.25" customHeight="1">
      <c r="A58" s="12">
        <v>30</v>
      </c>
      <c r="B58" s="18" t="s">
        <v>88</v>
      </c>
      <c r="C58" s="12">
        <v>22311</v>
      </c>
      <c r="D58" s="12"/>
      <c r="E58" s="12"/>
      <c r="F58" s="12"/>
      <c r="G58" s="12"/>
      <c r="H58" s="12"/>
      <c r="I58" s="12"/>
      <c r="J58" s="12">
        <v>100</v>
      </c>
      <c r="K58" s="24">
        <v>0.27</v>
      </c>
      <c r="L58" s="24">
        <v>1</v>
      </c>
      <c r="M58" s="81">
        <v>0</v>
      </c>
      <c r="N58" s="79">
        <v>0</v>
      </c>
      <c r="O58" s="97">
        <v>0</v>
      </c>
      <c r="P58" s="95">
        <v>0</v>
      </c>
      <c r="Q58" s="97">
        <v>0</v>
      </c>
      <c r="R58" s="97">
        <v>0</v>
      </c>
      <c r="S58" s="95">
        <v>0</v>
      </c>
      <c r="T58" s="99"/>
      <c r="U58" s="61"/>
    </row>
    <row r="59" spans="1:21" s="3" customFormat="1" ht="35.25" customHeight="1">
      <c r="A59" s="12">
        <v>31</v>
      </c>
      <c r="B59" s="18" t="s">
        <v>89</v>
      </c>
      <c r="C59" s="12">
        <v>22311</v>
      </c>
      <c r="D59" s="12"/>
      <c r="E59" s="12"/>
      <c r="F59" s="12"/>
      <c r="G59" s="12"/>
      <c r="H59" s="12"/>
      <c r="I59" s="12"/>
      <c r="J59" s="12">
        <v>12</v>
      </c>
      <c r="K59" s="24">
        <v>1.1200000000000001</v>
      </c>
      <c r="L59" s="24">
        <v>4.2</v>
      </c>
      <c r="M59" s="12">
        <v>4</v>
      </c>
      <c r="N59" s="24">
        <v>0.37</v>
      </c>
      <c r="O59" s="97">
        <v>1.4</v>
      </c>
      <c r="P59" s="95">
        <v>4</v>
      </c>
      <c r="Q59" s="97">
        <v>0.37</v>
      </c>
      <c r="R59" s="98">
        <v>204.23400000000001</v>
      </c>
      <c r="S59" s="95">
        <v>4</v>
      </c>
      <c r="T59" s="99"/>
      <c r="U59" s="61"/>
    </row>
    <row r="60" spans="1:21" s="3" customFormat="1" ht="35.25" customHeight="1">
      <c r="A60" s="12">
        <v>32</v>
      </c>
      <c r="B60" s="18" t="s">
        <v>90</v>
      </c>
      <c r="C60" s="12">
        <v>22315</v>
      </c>
      <c r="D60" s="12"/>
      <c r="E60" s="12"/>
      <c r="F60" s="12"/>
      <c r="G60" s="12"/>
      <c r="H60" s="12"/>
      <c r="I60" s="12"/>
      <c r="J60" s="12">
        <v>5</v>
      </c>
      <c r="K60" s="24">
        <v>7.0000000000000007E-2</v>
      </c>
      <c r="L60" s="24">
        <v>0.25</v>
      </c>
      <c r="M60" s="12">
        <v>5</v>
      </c>
      <c r="N60" s="24">
        <v>7.0000000000000007E-2</v>
      </c>
      <c r="O60" s="99">
        <v>0.25</v>
      </c>
      <c r="P60" s="95">
        <v>5</v>
      </c>
      <c r="Q60" s="97">
        <v>7.0000000000000007E-2</v>
      </c>
      <c r="R60" s="109">
        <v>0.8</v>
      </c>
      <c r="S60" s="95">
        <v>5</v>
      </c>
      <c r="T60" s="99"/>
      <c r="U60" s="61"/>
    </row>
    <row r="61" spans="1:21" s="3" customFormat="1" ht="35.25" customHeight="1">
      <c r="A61" s="12">
        <v>33</v>
      </c>
      <c r="B61" s="18" t="s">
        <v>91</v>
      </c>
      <c r="C61" s="12">
        <v>22411</v>
      </c>
      <c r="D61" s="12"/>
      <c r="E61" s="12"/>
      <c r="F61" s="12"/>
      <c r="G61" s="12"/>
      <c r="H61" s="12"/>
      <c r="I61" s="12"/>
      <c r="J61" s="12">
        <v>5</v>
      </c>
      <c r="K61" s="24">
        <v>0.27</v>
      </c>
      <c r="L61" s="24">
        <v>1</v>
      </c>
      <c r="M61" s="12">
        <v>2</v>
      </c>
      <c r="N61" s="24">
        <v>0.11</v>
      </c>
      <c r="O61" s="97">
        <v>0.4</v>
      </c>
      <c r="P61" s="95">
        <v>2</v>
      </c>
      <c r="Q61" s="97">
        <v>0.11</v>
      </c>
      <c r="R61" s="99">
        <v>0.33</v>
      </c>
      <c r="S61" s="95">
        <v>2</v>
      </c>
      <c r="T61" s="99"/>
      <c r="U61" s="61"/>
    </row>
    <row r="62" spans="1:21" s="3" customFormat="1" ht="35.25" customHeight="1">
      <c r="A62" s="12">
        <v>34</v>
      </c>
      <c r="B62" s="18" t="s">
        <v>92</v>
      </c>
      <c r="C62" s="12">
        <v>22411</v>
      </c>
      <c r="D62" s="12"/>
      <c r="E62" s="12"/>
      <c r="F62" s="12"/>
      <c r="G62" s="12"/>
      <c r="H62" s="12"/>
      <c r="I62" s="12"/>
      <c r="J62" s="12">
        <v>1</v>
      </c>
      <c r="K62" s="24">
        <v>0.48</v>
      </c>
      <c r="L62" s="24">
        <v>1.8</v>
      </c>
      <c r="M62" s="12">
        <v>1</v>
      </c>
      <c r="N62" s="24">
        <v>0.16</v>
      </c>
      <c r="O62" s="97">
        <v>0.6</v>
      </c>
      <c r="P62" s="95">
        <v>1</v>
      </c>
      <c r="Q62" s="97">
        <v>0.16</v>
      </c>
      <c r="R62" s="97">
        <v>0</v>
      </c>
      <c r="S62" s="95">
        <v>1</v>
      </c>
      <c r="T62" s="99"/>
      <c r="U62" s="61"/>
    </row>
    <row r="63" spans="1:21" s="3" customFormat="1" ht="35.25" customHeight="1">
      <c r="A63" s="12">
        <v>35</v>
      </c>
      <c r="B63" s="18" t="s">
        <v>93</v>
      </c>
      <c r="C63" s="12">
        <v>22412</v>
      </c>
      <c r="D63" s="12"/>
      <c r="E63" s="12"/>
      <c r="F63" s="12"/>
      <c r="G63" s="12"/>
      <c r="H63" s="12"/>
      <c r="I63" s="12"/>
      <c r="J63" s="12">
        <v>1</v>
      </c>
      <c r="K63" s="24">
        <v>0.16</v>
      </c>
      <c r="L63" s="24">
        <v>0.6</v>
      </c>
      <c r="M63" s="12">
        <v>4</v>
      </c>
      <c r="N63" s="24">
        <v>0.05</v>
      </c>
      <c r="O63" s="97">
        <v>0.2</v>
      </c>
      <c r="P63" s="95">
        <v>4</v>
      </c>
      <c r="Q63" s="97">
        <v>0.05</v>
      </c>
      <c r="R63" s="97">
        <v>0</v>
      </c>
      <c r="S63" s="95">
        <v>4</v>
      </c>
      <c r="T63" s="99"/>
      <c r="U63" s="61"/>
    </row>
    <row r="64" spans="1:21" s="3" customFormat="1" ht="35.25" customHeight="1">
      <c r="A64" s="12">
        <v>36</v>
      </c>
      <c r="B64" s="18" t="s">
        <v>94</v>
      </c>
      <c r="C64" s="12">
        <v>22419</v>
      </c>
      <c r="D64" s="12"/>
      <c r="E64" s="12"/>
      <c r="F64" s="12"/>
      <c r="G64" s="12"/>
      <c r="H64" s="12"/>
      <c r="I64" s="12"/>
      <c r="J64" s="12">
        <v>3</v>
      </c>
      <c r="K64" s="24">
        <v>2.0299999999999998</v>
      </c>
      <c r="L64" s="24">
        <v>7.6</v>
      </c>
      <c r="M64" s="12">
        <v>3</v>
      </c>
      <c r="N64" s="24">
        <v>0.78</v>
      </c>
      <c r="O64" s="99">
        <v>2.92</v>
      </c>
      <c r="P64" s="95">
        <v>3</v>
      </c>
      <c r="Q64" s="99">
        <v>0.78</v>
      </c>
      <c r="R64" s="97">
        <v>321</v>
      </c>
      <c r="S64" s="95">
        <v>3</v>
      </c>
      <c r="T64" s="99"/>
      <c r="U64" s="61"/>
    </row>
    <row r="65" spans="1:21" s="3" customFormat="1" ht="35.25" customHeight="1">
      <c r="A65" s="12">
        <v>37</v>
      </c>
      <c r="B65" s="18" t="s">
        <v>95</v>
      </c>
      <c r="C65" s="12">
        <v>22419</v>
      </c>
      <c r="D65" s="12"/>
      <c r="E65" s="12"/>
      <c r="F65" s="12"/>
      <c r="G65" s="12"/>
      <c r="H65" s="12"/>
      <c r="I65" s="12"/>
      <c r="J65" s="12">
        <v>1</v>
      </c>
      <c r="K65" s="24">
        <v>0.26</v>
      </c>
      <c r="L65" s="24">
        <v>0.96</v>
      </c>
      <c r="M65" s="12">
        <v>1</v>
      </c>
      <c r="N65" s="24">
        <v>0.09</v>
      </c>
      <c r="O65" s="99">
        <v>0.32</v>
      </c>
      <c r="P65" s="95">
        <v>1</v>
      </c>
      <c r="Q65" s="99">
        <v>0.09</v>
      </c>
      <c r="R65" s="99">
        <v>0.57999999999999996</v>
      </c>
      <c r="S65" s="95">
        <v>1</v>
      </c>
      <c r="T65" s="99"/>
      <c r="U65" s="61"/>
    </row>
    <row r="66" spans="1:21" s="3" customFormat="1" ht="35.25" customHeight="1">
      <c r="A66" s="12">
        <v>38</v>
      </c>
      <c r="B66" s="18" t="s">
        <v>96</v>
      </c>
      <c r="C66" s="12">
        <v>22419</v>
      </c>
      <c r="D66" s="12"/>
      <c r="E66" s="12"/>
      <c r="F66" s="12"/>
      <c r="G66" s="12"/>
      <c r="H66" s="12"/>
      <c r="I66" s="12"/>
      <c r="J66" s="12">
        <v>1</v>
      </c>
      <c r="K66" s="24">
        <v>0.32</v>
      </c>
      <c r="L66" s="24">
        <v>1.2</v>
      </c>
      <c r="M66" s="12">
        <v>1</v>
      </c>
      <c r="N66" s="24">
        <v>0.11</v>
      </c>
      <c r="O66" s="97">
        <v>0.4</v>
      </c>
      <c r="P66" s="95">
        <v>1</v>
      </c>
      <c r="Q66" s="99">
        <v>0.11</v>
      </c>
      <c r="R66" s="99">
        <v>0.57999999999999996</v>
      </c>
      <c r="S66" s="95">
        <v>1</v>
      </c>
      <c r="T66" s="99"/>
      <c r="U66" s="61"/>
    </row>
    <row r="67" spans="1:21" s="3" customFormat="1" ht="35.25" customHeight="1">
      <c r="A67" s="12">
        <v>39</v>
      </c>
      <c r="B67" s="18" t="s">
        <v>97</v>
      </c>
      <c r="C67" s="12">
        <v>22413</v>
      </c>
      <c r="D67" s="12"/>
      <c r="E67" s="12"/>
      <c r="F67" s="12"/>
      <c r="G67" s="12"/>
      <c r="H67" s="12"/>
      <c r="I67" s="12"/>
      <c r="J67" s="12">
        <v>3</v>
      </c>
      <c r="K67" s="24">
        <v>0.08</v>
      </c>
      <c r="L67" s="24">
        <v>0.3</v>
      </c>
      <c r="M67" s="81">
        <v>0</v>
      </c>
      <c r="N67" s="79">
        <v>0</v>
      </c>
      <c r="O67" s="97">
        <v>0</v>
      </c>
      <c r="P67" s="95">
        <v>0</v>
      </c>
      <c r="Q67" s="97">
        <v>0</v>
      </c>
      <c r="R67" s="97">
        <v>0</v>
      </c>
      <c r="S67" s="95">
        <v>0</v>
      </c>
      <c r="T67" s="99"/>
      <c r="U67" s="61"/>
    </row>
    <row r="68" spans="1:21" s="3" customFormat="1" ht="35.25" customHeight="1">
      <c r="A68" s="12">
        <v>40</v>
      </c>
      <c r="B68" s="18" t="s">
        <v>98</v>
      </c>
      <c r="C68" s="12"/>
      <c r="D68" s="12"/>
      <c r="E68" s="12"/>
      <c r="F68" s="12"/>
      <c r="G68" s="12"/>
      <c r="H68" s="12"/>
      <c r="I68" s="12"/>
      <c r="J68" s="12">
        <v>28</v>
      </c>
      <c r="K68" s="24">
        <v>2.68</v>
      </c>
      <c r="L68" s="24">
        <v>10.039999999999999</v>
      </c>
      <c r="M68" s="12">
        <v>9</v>
      </c>
      <c r="N68" s="24">
        <v>0.85</v>
      </c>
      <c r="O68" s="99">
        <v>3.18</v>
      </c>
      <c r="P68" s="95">
        <v>9</v>
      </c>
      <c r="Q68" s="99"/>
      <c r="R68" s="97">
        <v>0</v>
      </c>
      <c r="S68" s="95">
        <v>9</v>
      </c>
      <c r="T68" s="99"/>
      <c r="U68" s="61"/>
    </row>
    <row r="69" spans="1:21" s="3" customFormat="1" ht="24.75" customHeight="1">
      <c r="A69" s="12">
        <v>41</v>
      </c>
      <c r="B69" s="18" t="s">
        <v>99</v>
      </c>
      <c r="C69" s="12"/>
      <c r="D69" s="12"/>
      <c r="E69" s="12"/>
      <c r="F69" s="12"/>
      <c r="G69" s="12"/>
      <c r="H69" s="12"/>
      <c r="I69" s="12"/>
      <c r="J69" s="12">
        <v>24</v>
      </c>
      <c r="K69" s="24">
        <v>1.35</v>
      </c>
      <c r="L69" s="24">
        <v>5.04</v>
      </c>
      <c r="M69" s="12">
        <v>8</v>
      </c>
      <c r="N69" s="24">
        <v>0.45</v>
      </c>
      <c r="O69" s="99">
        <v>1.68</v>
      </c>
      <c r="P69" s="95">
        <v>8</v>
      </c>
      <c r="Q69" s="99">
        <v>0.45</v>
      </c>
      <c r="R69" s="82">
        <v>100.68</v>
      </c>
      <c r="S69" s="95">
        <v>8</v>
      </c>
      <c r="T69" s="99"/>
      <c r="U69" s="61"/>
    </row>
    <row r="70" spans="1:21" s="3" customFormat="1" ht="26.25" customHeight="1">
      <c r="A70" s="12">
        <v>42</v>
      </c>
      <c r="B70" s="18" t="s">
        <v>100</v>
      </c>
      <c r="C70" s="12"/>
      <c r="D70" s="12"/>
      <c r="E70" s="12"/>
      <c r="F70" s="12"/>
      <c r="G70" s="12"/>
      <c r="H70" s="12"/>
      <c r="I70" s="12"/>
      <c r="J70" s="12">
        <v>3</v>
      </c>
      <c r="K70" s="24">
        <v>1.2</v>
      </c>
      <c r="L70" s="24">
        <v>4.5</v>
      </c>
      <c r="M70" s="12">
        <v>1</v>
      </c>
      <c r="N70" s="24">
        <v>0.4</v>
      </c>
      <c r="O70" s="97">
        <v>1.5</v>
      </c>
      <c r="P70" s="95">
        <v>1</v>
      </c>
      <c r="Q70" s="99">
        <v>0.4</v>
      </c>
      <c r="R70" s="97">
        <v>100.5</v>
      </c>
      <c r="S70" s="95">
        <v>1</v>
      </c>
      <c r="T70" s="99"/>
      <c r="U70" s="61"/>
    </row>
    <row r="71" spans="1:21" s="3" customFormat="1" ht="27" customHeight="1">
      <c r="A71" s="12">
        <v>43</v>
      </c>
      <c r="B71" s="18" t="s">
        <v>101</v>
      </c>
      <c r="C71" s="12"/>
      <c r="D71" s="12"/>
      <c r="E71" s="12"/>
      <c r="F71" s="12"/>
      <c r="G71" s="12"/>
      <c r="H71" s="12"/>
      <c r="I71" s="12"/>
      <c r="J71" s="12">
        <v>1</v>
      </c>
      <c r="K71" s="24">
        <v>0.13</v>
      </c>
      <c r="L71" s="24">
        <v>0.5</v>
      </c>
      <c r="M71" s="81">
        <v>0</v>
      </c>
      <c r="N71" s="79">
        <v>0</v>
      </c>
      <c r="O71" s="97">
        <v>0</v>
      </c>
      <c r="P71" s="95">
        <v>0</v>
      </c>
      <c r="Q71" s="97">
        <v>0</v>
      </c>
      <c r="R71" s="97">
        <v>0</v>
      </c>
      <c r="S71" s="95">
        <v>0</v>
      </c>
      <c r="T71" s="99"/>
      <c r="U71" s="61"/>
    </row>
    <row r="72" spans="1:21" s="3" customFormat="1" ht="48" customHeight="1">
      <c r="A72" s="12">
        <v>44</v>
      </c>
      <c r="B72" s="18" t="s">
        <v>102</v>
      </c>
      <c r="C72" s="12">
        <v>22522</v>
      </c>
      <c r="D72" s="12"/>
      <c r="E72" s="12"/>
      <c r="F72" s="12"/>
      <c r="G72" s="12"/>
      <c r="H72" s="12"/>
      <c r="I72" s="12"/>
      <c r="J72" s="12">
        <v>1</v>
      </c>
      <c r="K72" s="24">
        <v>1.34</v>
      </c>
      <c r="L72" s="24">
        <v>5</v>
      </c>
      <c r="M72" s="12">
        <v>1</v>
      </c>
      <c r="N72" s="24">
        <v>1.34</v>
      </c>
      <c r="O72" s="97">
        <v>5</v>
      </c>
      <c r="P72" s="95">
        <v>1</v>
      </c>
      <c r="Q72" s="99">
        <v>1.34</v>
      </c>
      <c r="R72" s="97">
        <v>500</v>
      </c>
      <c r="S72" s="95">
        <v>1</v>
      </c>
      <c r="T72" s="99"/>
      <c r="U72" s="61"/>
    </row>
    <row r="73" spans="1:21" s="3" customFormat="1" ht="35.25" customHeight="1">
      <c r="A73" s="12">
        <v>45</v>
      </c>
      <c r="B73" s="18" t="s">
        <v>103</v>
      </c>
      <c r="C73" s="12">
        <v>22522</v>
      </c>
      <c r="D73" s="12"/>
      <c r="E73" s="12"/>
      <c r="F73" s="12"/>
      <c r="G73" s="12"/>
      <c r="H73" s="12"/>
      <c r="I73" s="12"/>
      <c r="J73" s="12">
        <v>6</v>
      </c>
      <c r="K73" s="24">
        <v>1.69</v>
      </c>
      <c r="L73" s="24">
        <v>6.31</v>
      </c>
      <c r="M73" s="12">
        <v>2</v>
      </c>
      <c r="N73" s="24">
        <v>0.26</v>
      </c>
      <c r="O73" s="99">
        <v>0.97</v>
      </c>
      <c r="P73" s="95">
        <v>2</v>
      </c>
      <c r="Q73" s="97">
        <v>0.3</v>
      </c>
      <c r="R73" s="110">
        <v>0</v>
      </c>
      <c r="S73" s="95">
        <v>2</v>
      </c>
      <c r="T73" s="99"/>
      <c r="U73" s="61"/>
    </row>
    <row r="74" spans="1:21" s="3" customFormat="1" ht="35.25" customHeight="1">
      <c r="A74" s="12">
        <v>46</v>
      </c>
      <c r="B74" s="18" t="s">
        <v>104</v>
      </c>
      <c r="C74" s="12"/>
      <c r="D74" s="12"/>
      <c r="E74" s="12"/>
      <c r="F74" s="12"/>
      <c r="G74" s="12"/>
      <c r="H74" s="12"/>
      <c r="I74" s="12"/>
      <c r="J74" s="12">
        <v>3</v>
      </c>
      <c r="K74" s="24">
        <v>0.14000000000000001</v>
      </c>
      <c r="L74" s="24">
        <v>0.51</v>
      </c>
      <c r="M74" s="12">
        <v>1</v>
      </c>
      <c r="N74" s="24">
        <v>0.05</v>
      </c>
      <c r="O74" s="99">
        <v>0.17</v>
      </c>
      <c r="P74" s="95">
        <v>1</v>
      </c>
      <c r="Q74" s="99">
        <v>0.05</v>
      </c>
      <c r="R74" s="110">
        <v>0.17</v>
      </c>
      <c r="S74" s="95">
        <v>1</v>
      </c>
      <c r="T74" s="99"/>
      <c r="U74" s="61"/>
    </row>
    <row r="75" spans="1:21" s="3" customFormat="1" ht="28.5" customHeight="1">
      <c r="A75" s="12">
        <v>47</v>
      </c>
      <c r="B75" s="18" t="s">
        <v>105</v>
      </c>
      <c r="C75" s="12"/>
      <c r="D75" s="12"/>
      <c r="E75" s="12"/>
      <c r="F75" s="12"/>
      <c r="G75" s="12"/>
      <c r="H75" s="12"/>
      <c r="I75" s="12"/>
      <c r="J75" s="12">
        <v>2</v>
      </c>
      <c r="K75" s="24">
        <v>1.34</v>
      </c>
      <c r="L75" s="24">
        <v>5</v>
      </c>
      <c r="M75" s="81">
        <v>0</v>
      </c>
      <c r="N75" s="79">
        <v>0</v>
      </c>
      <c r="O75" s="97">
        <v>0</v>
      </c>
      <c r="P75" s="95">
        <v>0</v>
      </c>
      <c r="Q75" s="97">
        <v>0</v>
      </c>
      <c r="R75" s="99">
        <v>0</v>
      </c>
      <c r="S75" s="95">
        <v>0</v>
      </c>
      <c r="T75" s="99"/>
      <c r="U75" s="61"/>
    </row>
    <row r="76" spans="1:21" s="3" customFormat="1" ht="26.25" customHeight="1">
      <c r="A76" s="12">
        <v>48</v>
      </c>
      <c r="B76" s="18" t="s">
        <v>106</v>
      </c>
      <c r="C76" s="12"/>
      <c r="D76" s="12"/>
      <c r="E76" s="12"/>
      <c r="F76" s="12"/>
      <c r="G76" s="12"/>
      <c r="H76" s="12"/>
      <c r="I76" s="12"/>
      <c r="J76" s="12">
        <v>1</v>
      </c>
      <c r="K76" s="24">
        <v>0.21</v>
      </c>
      <c r="L76" s="24">
        <v>0.8</v>
      </c>
      <c r="M76" s="12">
        <v>1</v>
      </c>
      <c r="N76" s="24">
        <v>0.21</v>
      </c>
      <c r="O76" s="97">
        <v>0.8</v>
      </c>
      <c r="P76" s="95">
        <v>1</v>
      </c>
      <c r="Q76" s="99">
        <v>0.21</v>
      </c>
      <c r="R76" s="97">
        <v>0.8</v>
      </c>
      <c r="S76" s="95">
        <v>1</v>
      </c>
      <c r="T76" s="99"/>
      <c r="U76" s="61"/>
    </row>
    <row r="77" spans="1:21" s="3" customFormat="1" ht="35.25" customHeight="1">
      <c r="A77" s="12">
        <v>49</v>
      </c>
      <c r="B77" s="18" t="s">
        <v>107</v>
      </c>
      <c r="C77" s="12">
        <v>22522</v>
      </c>
      <c r="D77" s="12"/>
      <c r="E77" s="12"/>
      <c r="F77" s="12"/>
      <c r="G77" s="12"/>
      <c r="H77" s="12"/>
      <c r="I77" s="12"/>
      <c r="J77" s="12">
        <v>4</v>
      </c>
      <c r="K77" s="24">
        <v>0.53</v>
      </c>
      <c r="L77" s="24">
        <v>2</v>
      </c>
      <c r="M77" s="12">
        <v>2</v>
      </c>
      <c r="N77" s="24">
        <v>0.27</v>
      </c>
      <c r="O77" s="97">
        <v>1</v>
      </c>
      <c r="P77" s="95">
        <v>2</v>
      </c>
      <c r="Q77" s="99">
        <v>0.27</v>
      </c>
      <c r="R77" s="97">
        <v>100</v>
      </c>
      <c r="S77" s="95">
        <v>2</v>
      </c>
      <c r="T77" s="99"/>
      <c r="U77" s="61"/>
    </row>
    <row r="78" spans="1:21" s="3" customFormat="1" ht="55.5" customHeight="1">
      <c r="A78" s="12">
        <v>50</v>
      </c>
      <c r="B78" s="18" t="s">
        <v>108</v>
      </c>
      <c r="C78" s="12">
        <v>22522</v>
      </c>
      <c r="D78" s="12"/>
      <c r="E78" s="12"/>
      <c r="F78" s="12"/>
      <c r="G78" s="12"/>
      <c r="H78" s="12"/>
      <c r="I78" s="12"/>
      <c r="J78" s="12">
        <v>3</v>
      </c>
      <c r="K78" s="24">
        <v>0.48</v>
      </c>
      <c r="L78" s="24">
        <v>1.8</v>
      </c>
      <c r="M78" s="12">
        <v>1</v>
      </c>
      <c r="N78" s="24">
        <v>0.16</v>
      </c>
      <c r="O78" s="97">
        <v>0.6</v>
      </c>
      <c r="P78" s="95">
        <v>1</v>
      </c>
      <c r="Q78" s="99">
        <v>0.16</v>
      </c>
      <c r="R78" s="97">
        <v>0.6</v>
      </c>
      <c r="S78" s="95">
        <v>1</v>
      </c>
      <c r="T78" s="99"/>
      <c r="U78" s="61"/>
    </row>
    <row r="79" spans="1:21" s="3" customFormat="1" ht="50.25" customHeight="1">
      <c r="A79" s="12">
        <v>51</v>
      </c>
      <c r="B79" s="18" t="s">
        <v>109</v>
      </c>
      <c r="C79" s="12">
        <v>22611</v>
      </c>
      <c r="D79" s="12"/>
      <c r="E79" s="12"/>
      <c r="F79" s="12"/>
      <c r="G79" s="12"/>
      <c r="H79" s="12"/>
      <c r="I79" s="12"/>
      <c r="J79" s="12">
        <v>10</v>
      </c>
      <c r="K79" s="24">
        <v>1.51</v>
      </c>
      <c r="L79" s="24">
        <v>5.67</v>
      </c>
      <c r="M79" s="12">
        <v>10</v>
      </c>
      <c r="N79" s="24">
        <v>0.56000000000000005</v>
      </c>
      <c r="O79" s="97">
        <v>2.1</v>
      </c>
      <c r="P79" s="95">
        <v>10</v>
      </c>
      <c r="Q79" s="97">
        <v>0.56000000000000005</v>
      </c>
      <c r="R79" s="97">
        <v>306.10000000000002</v>
      </c>
      <c r="S79" s="95">
        <v>10</v>
      </c>
      <c r="T79" s="99"/>
      <c r="U79" s="61"/>
    </row>
    <row r="80" spans="1:21" s="3" customFormat="1" ht="35.25" customHeight="1">
      <c r="A80" s="12">
        <v>52</v>
      </c>
      <c r="B80" s="18" t="s">
        <v>110</v>
      </c>
      <c r="C80" s="12">
        <v>22612</v>
      </c>
      <c r="D80" s="12"/>
      <c r="E80" s="12"/>
      <c r="F80" s="12"/>
      <c r="G80" s="12"/>
      <c r="H80" s="12"/>
      <c r="I80" s="12"/>
      <c r="J80" s="12">
        <v>12</v>
      </c>
      <c r="K80" s="24">
        <v>0.32</v>
      </c>
      <c r="L80" s="24">
        <v>1.2</v>
      </c>
      <c r="M80" s="12">
        <v>4</v>
      </c>
      <c r="N80" s="24">
        <v>0.11</v>
      </c>
      <c r="O80" s="97">
        <v>0.4</v>
      </c>
      <c r="P80" s="95">
        <v>4</v>
      </c>
      <c r="Q80" s="99">
        <v>0.11</v>
      </c>
      <c r="R80" s="97">
        <v>103.1</v>
      </c>
      <c r="S80" s="95">
        <v>4</v>
      </c>
      <c r="T80" s="99"/>
      <c r="U80" s="61"/>
    </row>
    <row r="81" spans="1:21" s="3" customFormat="1" ht="35.25" customHeight="1">
      <c r="A81" s="12">
        <v>53</v>
      </c>
      <c r="B81" s="18" t="s">
        <v>125</v>
      </c>
      <c r="C81" s="12">
        <v>22612</v>
      </c>
      <c r="D81" s="12"/>
      <c r="E81" s="12"/>
      <c r="F81" s="12"/>
      <c r="G81" s="12"/>
      <c r="H81" s="12"/>
      <c r="I81" s="12"/>
      <c r="J81" s="12">
        <v>10</v>
      </c>
      <c r="K81" s="24">
        <v>0.22</v>
      </c>
      <c r="L81" s="24">
        <v>0.84</v>
      </c>
      <c r="M81" s="12">
        <v>4</v>
      </c>
      <c r="N81" s="24">
        <v>0.09</v>
      </c>
      <c r="O81" s="99">
        <v>0.35</v>
      </c>
      <c r="P81" s="95">
        <v>4</v>
      </c>
      <c r="Q81" s="99">
        <v>0.09</v>
      </c>
      <c r="R81" s="97">
        <v>0</v>
      </c>
      <c r="S81" s="95">
        <v>4</v>
      </c>
      <c r="T81" s="99"/>
      <c r="U81" s="61"/>
    </row>
    <row r="82" spans="1:21" s="3" customFormat="1" ht="35.25" customHeight="1">
      <c r="A82" s="12">
        <v>54</v>
      </c>
      <c r="B82" s="18" t="s">
        <v>111</v>
      </c>
      <c r="C82" s="12">
        <v>22214</v>
      </c>
      <c r="D82" s="12"/>
      <c r="E82" s="12"/>
      <c r="F82" s="12"/>
      <c r="G82" s="12"/>
      <c r="H82" s="12"/>
      <c r="I82" s="12"/>
      <c r="J82" s="12">
        <v>6</v>
      </c>
      <c r="K82" s="24">
        <v>0.24</v>
      </c>
      <c r="L82" s="24">
        <v>0.9</v>
      </c>
      <c r="M82" s="12">
        <v>6</v>
      </c>
      <c r="N82" s="24">
        <v>0.24</v>
      </c>
      <c r="O82" s="97">
        <v>0.9</v>
      </c>
      <c r="P82" s="95">
        <v>6</v>
      </c>
      <c r="Q82" s="99">
        <v>0.24</v>
      </c>
      <c r="R82" s="97">
        <v>0</v>
      </c>
      <c r="S82" s="95">
        <v>6</v>
      </c>
      <c r="T82" s="99"/>
      <c r="U82" s="61"/>
    </row>
    <row r="83" spans="1:21" s="3" customFormat="1" ht="35.25" customHeight="1">
      <c r="A83" s="12">
        <v>55</v>
      </c>
      <c r="B83" s="18" t="s">
        <v>112</v>
      </c>
      <c r="C83" s="12">
        <v>22711</v>
      </c>
      <c r="D83" s="12"/>
      <c r="E83" s="12"/>
      <c r="F83" s="12"/>
      <c r="G83" s="12"/>
      <c r="H83" s="12"/>
      <c r="I83" s="12"/>
      <c r="J83" s="12">
        <v>12</v>
      </c>
      <c r="K83" s="24">
        <v>0.55000000000000004</v>
      </c>
      <c r="L83" s="24">
        <v>2.04</v>
      </c>
      <c r="M83" s="12">
        <v>4</v>
      </c>
      <c r="N83" s="24">
        <v>0.18</v>
      </c>
      <c r="O83" s="99">
        <v>0.68</v>
      </c>
      <c r="P83" s="95">
        <v>4</v>
      </c>
      <c r="Q83" s="99">
        <v>0.18</v>
      </c>
      <c r="R83" s="99">
        <v>0.9</v>
      </c>
      <c r="S83" s="95">
        <v>4</v>
      </c>
      <c r="T83" s="99"/>
      <c r="U83" s="61"/>
    </row>
    <row r="84" spans="1:21" s="3" customFormat="1" ht="35.25" customHeight="1">
      <c r="A84" s="12">
        <v>56</v>
      </c>
      <c r="B84" s="18" t="s">
        <v>113</v>
      </c>
      <c r="C84" s="12">
        <v>26413</v>
      </c>
      <c r="D84" s="12"/>
      <c r="E84" s="12"/>
      <c r="F84" s="12"/>
      <c r="G84" s="12"/>
      <c r="H84" s="12"/>
      <c r="I84" s="12"/>
      <c r="J84" s="12">
        <v>1</v>
      </c>
      <c r="K84" s="24">
        <v>0.13</v>
      </c>
      <c r="L84" s="24">
        <v>0.5</v>
      </c>
      <c r="M84" s="81">
        <v>0</v>
      </c>
      <c r="N84" s="79">
        <v>0</v>
      </c>
      <c r="O84" s="97">
        <v>0</v>
      </c>
      <c r="P84" s="95">
        <v>0</v>
      </c>
      <c r="Q84" s="97">
        <v>0</v>
      </c>
      <c r="R84" s="97">
        <v>0</v>
      </c>
      <c r="S84" s="95">
        <v>0</v>
      </c>
      <c r="T84" s="99"/>
      <c r="U84" s="61"/>
    </row>
    <row r="85" spans="1:21" s="3" customFormat="1" ht="35.25" customHeight="1">
      <c r="A85" s="12">
        <v>57</v>
      </c>
      <c r="B85" s="18" t="s">
        <v>114</v>
      </c>
      <c r="C85" s="12">
        <v>26413</v>
      </c>
      <c r="D85" s="12"/>
      <c r="E85" s="12"/>
      <c r="F85" s="12"/>
      <c r="G85" s="12"/>
      <c r="H85" s="12"/>
      <c r="I85" s="12"/>
      <c r="J85" s="12">
        <v>10</v>
      </c>
      <c r="K85" s="24">
        <v>1.34</v>
      </c>
      <c r="L85" s="24">
        <v>5</v>
      </c>
      <c r="M85" s="12">
        <v>10</v>
      </c>
      <c r="N85" s="24">
        <v>1.34</v>
      </c>
      <c r="O85" s="97">
        <v>5</v>
      </c>
      <c r="P85" s="95">
        <v>10</v>
      </c>
      <c r="Q85" s="99">
        <v>1.34</v>
      </c>
      <c r="R85" s="97">
        <v>500</v>
      </c>
      <c r="S85" s="95">
        <v>10</v>
      </c>
      <c r="T85" s="99"/>
      <c r="U85" s="21"/>
    </row>
    <row r="86" spans="1:21" s="3" customFormat="1" ht="30.75" customHeight="1">
      <c r="A86" s="12">
        <v>58</v>
      </c>
      <c r="B86" s="18" t="s">
        <v>115</v>
      </c>
      <c r="C86" s="12">
        <v>26413</v>
      </c>
      <c r="D86" s="12"/>
      <c r="E86" s="12"/>
      <c r="F86" s="12"/>
      <c r="G86" s="12"/>
      <c r="H86" s="12"/>
      <c r="I86" s="12"/>
      <c r="J86" s="12">
        <v>1</v>
      </c>
      <c r="K86" s="24">
        <v>1.66</v>
      </c>
      <c r="L86" s="24">
        <v>6.2</v>
      </c>
      <c r="M86" s="81">
        <v>0</v>
      </c>
      <c r="N86" s="79">
        <v>0</v>
      </c>
      <c r="O86" s="97">
        <v>0</v>
      </c>
      <c r="P86" s="95">
        <v>0</v>
      </c>
      <c r="Q86" s="97">
        <v>0</v>
      </c>
      <c r="R86" s="97">
        <v>0</v>
      </c>
      <c r="S86" s="95">
        <v>0</v>
      </c>
      <c r="T86" s="99"/>
      <c r="U86" s="61"/>
    </row>
    <row r="87" spans="1:21" s="3" customFormat="1" ht="40.5" customHeight="1">
      <c r="A87" s="12">
        <v>59</v>
      </c>
      <c r="B87" s="18" t="s">
        <v>116</v>
      </c>
      <c r="C87" s="12">
        <v>26413</v>
      </c>
      <c r="D87" s="12"/>
      <c r="E87" s="12"/>
      <c r="F87" s="12"/>
      <c r="G87" s="12"/>
      <c r="H87" s="12"/>
      <c r="I87" s="12"/>
      <c r="J87" s="12">
        <v>1</v>
      </c>
      <c r="K87" s="24">
        <v>2.67</v>
      </c>
      <c r="L87" s="24">
        <v>10</v>
      </c>
      <c r="M87" s="81">
        <v>0</v>
      </c>
      <c r="N87" s="79">
        <v>0</v>
      </c>
      <c r="O87" s="97">
        <v>0</v>
      </c>
      <c r="P87" s="95">
        <v>0</v>
      </c>
      <c r="Q87" s="97">
        <v>0</v>
      </c>
      <c r="R87" s="97">
        <v>0</v>
      </c>
      <c r="S87" s="95">
        <v>0</v>
      </c>
      <c r="T87" s="99"/>
      <c r="U87" s="61"/>
    </row>
    <row r="88" spans="1:21" s="3" customFormat="1" ht="46.5" customHeight="1">
      <c r="A88" s="12">
        <v>60</v>
      </c>
      <c r="B88" s="18" t="s">
        <v>117</v>
      </c>
      <c r="C88" s="12">
        <v>27213</v>
      </c>
      <c r="D88" s="12"/>
      <c r="E88" s="12"/>
      <c r="F88" s="12"/>
      <c r="G88" s="12"/>
      <c r="H88" s="12"/>
      <c r="I88" s="12"/>
      <c r="J88" s="12">
        <v>3</v>
      </c>
      <c r="K88" s="24">
        <v>2.67</v>
      </c>
      <c r="L88" s="24">
        <v>10</v>
      </c>
      <c r="M88" s="12">
        <v>1</v>
      </c>
      <c r="N88" s="24">
        <v>0.94</v>
      </c>
      <c r="O88" s="97">
        <v>3.5</v>
      </c>
      <c r="P88" s="95">
        <v>1</v>
      </c>
      <c r="Q88" s="99">
        <v>0.94</v>
      </c>
      <c r="R88" s="98">
        <v>348.16</v>
      </c>
      <c r="S88" s="95">
        <v>1</v>
      </c>
      <c r="T88" s="99"/>
      <c r="U88" s="61"/>
    </row>
    <row r="89" spans="1:21" s="3" customFormat="1" ht="35.25" customHeight="1">
      <c r="A89" s="12">
        <v>61</v>
      </c>
      <c r="B89" s="18" t="s">
        <v>118</v>
      </c>
      <c r="C89" s="12">
        <v>26423</v>
      </c>
      <c r="D89" s="12"/>
      <c r="E89" s="12"/>
      <c r="F89" s="12"/>
      <c r="G89" s="12"/>
      <c r="H89" s="12"/>
      <c r="I89" s="12"/>
      <c r="J89" s="12">
        <v>18</v>
      </c>
      <c r="K89" s="24">
        <v>9.6199999999999992</v>
      </c>
      <c r="L89" s="24">
        <v>36</v>
      </c>
      <c r="M89" s="12">
        <v>0</v>
      </c>
      <c r="N89" s="12">
        <v>0</v>
      </c>
      <c r="O89" s="95">
        <v>0</v>
      </c>
      <c r="P89" s="95">
        <v>0</v>
      </c>
      <c r="Q89" s="95">
        <v>0</v>
      </c>
      <c r="R89" s="95">
        <v>0</v>
      </c>
      <c r="S89" s="95">
        <v>0</v>
      </c>
      <c r="T89" s="99"/>
      <c r="U89" s="61"/>
    </row>
    <row r="90" spans="1:21" s="3" customFormat="1" ht="33" customHeight="1">
      <c r="A90" s="12">
        <v>62</v>
      </c>
      <c r="B90" s="18" t="s">
        <v>119</v>
      </c>
      <c r="C90" s="12">
        <v>26423</v>
      </c>
      <c r="D90" s="12"/>
      <c r="E90" s="12"/>
      <c r="F90" s="12"/>
      <c r="G90" s="12"/>
      <c r="H90" s="12"/>
      <c r="I90" s="12"/>
      <c r="J90" s="12">
        <v>1</v>
      </c>
      <c r="K90" s="24">
        <v>4.01</v>
      </c>
      <c r="L90" s="24">
        <v>15</v>
      </c>
      <c r="M90" s="12">
        <v>0</v>
      </c>
      <c r="N90" s="81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  <c r="T90" s="99"/>
      <c r="U90" s="61"/>
    </row>
    <row r="91" spans="1:21" s="3" customFormat="1" ht="48.75" customHeight="1">
      <c r="A91" s="12">
        <v>63</v>
      </c>
      <c r="B91" s="18" t="s">
        <v>120</v>
      </c>
      <c r="C91" s="12">
        <v>26423</v>
      </c>
      <c r="D91" s="12"/>
      <c r="E91" s="12"/>
      <c r="F91" s="12"/>
      <c r="G91" s="12"/>
      <c r="H91" s="12"/>
      <c r="I91" s="12"/>
      <c r="J91" s="12">
        <v>5</v>
      </c>
      <c r="K91" s="24">
        <v>20.04</v>
      </c>
      <c r="L91" s="24">
        <v>75</v>
      </c>
      <c r="M91" s="12">
        <v>0</v>
      </c>
      <c r="N91" s="81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99"/>
      <c r="U91" s="61"/>
    </row>
    <row r="92" spans="1:21" s="3" customFormat="1" ht="35.25" customHeight="1">
      <c r="A92" s="12">
        <v>64</v>
      </c>
      <c r="B92" s="18" t="s">
        <v>121</v>
      </c>
      <c r="C92" s="12">
        <v>26423</v>
      </c>
      <c r="D92" s="12"/>
      <c r="E92" s="12"/>
      <c r="F92" s="12"/>
      <c r="G92" s="12"/>
      <c r="H92" s="12"/>
      <c r="I92" s="12"/>
      <c r="J92" s="12">
        <v>2</v>
      </c>
      <c r="K92" s="24">
        <v>5.34</v>
      </c>
      <c r="L92" s="24">
        <v>20</v>
      </c>
      <c r="M92" s="12">
        <v>0</v>
      </c>
      <c r="N92" s="81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99"/>
      <c r="U92" s="61"/>
    </row>
    <row r="93" spans="1:21" s="3" customFormat="1" ht="35.25" customHeight="1">
      <c r="A93" s="12">
        <v>65</v>
      </c>
      <c r="B93" s="18" t="s">
        <v>122</v>
      </c>
      <c r="C93" s="12">
        <v>26423</v>
      </c>
      <c r="D93" s="12"/>
      <c r="E93" s="12"/>
      <c r="F93" s="12"/>
      <c r="G93" s="12"/>
      <c r="H93" s="12"/>
      <c r="I93" s="12"/>
      <c r="J93" s="12">
        <v>2</v>
      </c>
      <c r="K93" s="24">
        <v>4.2699999999999996</v>
      </c>
      <c r="L93" s="24">
        <v>16</v>
      </c>
      <c r="M93" s="12">
        <v>0</v>
      </c>
      <c r="N93" s="81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9"/>
      <c r="U93" s="61"/>
    </row>
    <row r="94" spans="1:21" s="3" customFormat="1" ht="51.75" customHeight="1">
      <c r="A94" s="12">
        <v>66</v>
      </c>
      <c r="B94" s="18" t="s">
        <v>123</v>
      </c>
      <c r="C94" s="12">
        <v>26423</v>
      </c>
      <c r="D94" s="12"/>
      <c r="E94" s="12"/>
      <c r="F94" s="12"/>
      <c r="G94" s="12"/>
      <c r="H94" s="12"/>
      <c r="I94" s="12"/>
      <c r="J94" s="83">
        <v>2</v>
      </c>
      <c r="K94" s="24">
        <v>1.07</v>
      </c>
      <c r="L94" s="24">
        <v>4</v>
      </c>
      <c r="M94" s="12">
        <v>0</v>
      </c>
      <c r="N94" s="81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9"/>
      <c r="U94" s="61"/>
    </row>
    <row r="95" spans="1:21" s="3" customFormat="1" ht="22.5" customHeight="1">
      <c r="A95" s="210" t="s">
        <v>128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100"/>
      <c r="M95" s="92"/>
      <c r="N95" s="112">
        <v>16.760000000000002</v>
      </c>
      <c r="O95" s="102">
        <v>62.72</v>
      </c>
      <c r="P95" s="56"/>
      <c r="Q95" s="102">
        <v>18.23</v>
      </c>
      <c r="R95" s="111">
        <v>5744.9960000000001</v>
      </c>
      <c r="S95" s="101"/>
      <c r="T95" s="100"/>
      <c r="U95" s="103"/>
    </row>
    <row r="96" spans="1:21" s="3" customFormat="1" ht="23.25" customHeight="1">
      <c r="A96" s="210" t="s">
        <v>172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100"/>
      <c r="M96" s="92"/>
      <c r="N96" s="112">
        <v>1.47</v>
      </c>
      <c r="O96" s="101">
        <v>5.5</v>
      </c>
      <c r="P96" s="92"/>
      <c r="Q96" s="101"/>
      <c r="R96" s="111">
        <v>514.28599999999994</v>
      </c>
      <c r="S96" s="101"/>
      <c r="T96" s="100"/>
      <c r="U96" s="103"/>
    </row>
    <row r="97" spans="1:21" s="3" customFormat="1" ht="25.5" customHeight="1">
      <c r="A97" s="210" t="s">
        <v>173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100"/>
      <c r="M97" s="92"/>
      <c r="N97" s="112">
        <f>N95+N96</f>
        <v>18.23</v>
      </c>
      <c r="O97" s="102">
        <f>O95+O96</f>
        <v>68.22</v>
      </c>
      <c r="P97" s="92"/>
      <c r="Q97" s="101"/>
      <c r="R97" s="111">
        <f>R95+R96</f>
        <v>6259.2820000000002</v>
      </c>
      <c r="S97" s="101"/>
      <c r="T97" s="100"/>
      <c r="U97" s="103"/>
    </row>
    <row r="98" spans="1:21" s="3" customFormat="1" ht="23.25" customHeight="1">
      <c r="A98" s="21"/>
      <c r="B98" s="202" t="s">
        <v>176</v>
      </c>
      <c r="C98" s="202"/>
      <c r="D98" s="202"/>
      <c r="E98" s="202"/>
      <c r="F98" s="202"/>
      <c r="G98" s="202"/>
      <c r="H98" s="202"/>
      <c r="I98" s="202"/>
      <c r="J98" s="202"/>
      <c r="K98" s="202"/>
      <c r="L98" s="94"/>
      <c r="M98" s="22"/>
      <c r="N98" s="23"/>
      <c r="O98" s="22"/>
      <c r="P98" s="22"/>
      <c r="Q98" s="22"/>
      <c r="R98" s="22"/>
      <c r="S98" s="22"/>
      <c r="T98" s="22"/>
      <c r="U98" s="61"/>
    </row>
    <row r="99" spans="1:21" s="3" customFormat="1" ht="19.5" customHeight="1">
      <c r="A99" s="21"/>
      <c r="B99" s="202" t="s">
        <v>175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2"/>
      <c r="M99" s="22"/>
      <c r="N99" s="23"/>
      <c r="O99" s="22"/>
      <c r="P99" s="22"/>
      <c r="Q99" s="22"/>
      <c r="R99" s="22"/>
      <c r="S99" s="22"/>
      <c r="T99" s="22"/>
      <c r="U99" s="61"/>
    </row>
    <row r="100" spans="1:21" s="3" customFormat="1" ht="17.25" customHeight="1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41"/>
      <c r="N100" s="42"/>
      <c r="O100" s="41"/>
      <c r="P100" s="41"/>
      <c r="Q100" s="41"/>
      <c r="R100" s="41"/>
      <c r="S100" s="41"/>
      <c r="T100" s="41"/>
      <c r="U100" s="45"/>
    </row>
    <row r="101" spans="1:21" s="3" customFormat="1" ht="17.25" customHeight="1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41"/>
      <c r="N101" s="42"/>
      <c r="O101" s="41"/>
      <c r="P101" s="41"/>
      <c r="Q101" s="41"/>
      <c r="R101" s="41"/>
      <c r="S101" s="41"/>
      <c r="T101" s="41"/>
      <c r="U101" s="45"/>
    </row>
    <row r="102" spans="1:21" s="3" customFormat="1" ht="17.25" customHeight="1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1"/>
      <c r="M102" s="41"/>
      <c r="N102" s="42"/>
      <c r="O102" s="41"/>
      <c r="P102" s="41"/>
      <c r="Q102" s="41"/>
      <c r="R102" s="41"/>
      <c r="S102" s="41"/>
      <c r="T102" s="41"/>
      <c r="U102" s="45"/>
    </row>
    <row r="103" spans="1:21">
      <c r="A103" s="183" t="s">
        <v>154</v>
      </c>
      <c r="B103" s="183"/>
      <c r="C103" s="33"/>
      <c r="D103" s="183"/>
      <c r="E103" s="183"/>
      <c r="F103" s="183"/>
      <c r="G103" s="183"/>
      <c r="H103" s="33"/>
      <c r="I103" s="33"/>
      <c r="J103" s="33"/>
      <c r="K103" s="33"/>
      <c r="P103" s="90"/>
      <c r="Q103" s="84"/>
      <c r="R103" s="203" t="s">
        <v>155</v>
      </c>
      <c r="S103" s="203"/>
      <c r="T103" s="203"/>
      <c r="U103"/>
    </row>
    <row r="104" spans="1:21">
      <c r="A104" s="183" t="s">
        <v>156</v>
      </c>
      <c r="B104" s="183"/>
      <c r="C104" s="67"/>
      <c r="D104" s="183"/>
      <c r="E104" s="183"/>
      <c r="F104" s="183"/>
      <c r="G104" s="183"/>
      <c r="H104" s="33"/>
      <c r="I104" s="33"/>
      <c r="J104" s="33"/>
      <c r="K104" s="33"/>
      <c r="P104" s="90"/>
      <c r="Q104" s="84"/>
      <c r="R104" s="203" t="s">
        <v>161</v>
      </c>
      <c r="S104" s="203"/>
      <c r="T104" s="203"/>
      <c r="U104"/>
    </row>
    <row r="105" spans="1:21">
      <c r="A105" s="183" t="s">
        <v>157</v>
      </c>
      <c r="B105" s="183"/>
      <c r="C105" s="67"/>
      <c r="D105" s="183"/>
      <c r="E105" s="183"/>
      <c r="F105" s="183"/>
      <c r="G105" s="183"/>
      <c r="H105" s="33"/>
      <c r="I105" s="33"/>
      <c r="J105" s="33"/>
      <c r="K105" s="33"/>
      <c r="P105" s="90"/>
      <c r="Q105" s="84"/>
      <c r="R105" s="203" t="s">
        <v>158</v>
      </c>
      <c r="S105" s="203"/>
      <c r="T105" s="203"/>
      <c r="U105"/>
    </row>
    <row r="106" spans="1:21" ht="24" customHeight="1">
      <c r="A106" s="183" t="s">
        <v>159</v>
      </c>
      <c r="B106" s="183"/>
      <c r="C106" s="67"/>
      <c r="D106" s="183"/>
      <c r="E106" s="183"/>
      <c r="F106" s="183"/>
      <c r="G106" s="183"/>
      <c r="H106" s="33"/>
      <c r="I106" s="33"/>
      <c r="J106" s="33"/>
      <c r="K106" s="33"/>
      <c r="P106" s="91"/>
      <c r="Q106" s="85"/>
      <c r="R106" s="205" t="s">
        <v>160</v>
      </c>
      <c r="S106" s="205"/>
      <c r="T106" s="205"/>
      <c r="U106"/>
    </row>
    <row r="107" spans="1:2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86"/>
      <c r="M107" s="86"/>
      <c r="N107" s="86"/>
      <c r="O107" s="86"/>
      <c r="P107" s="86"/>
      <c r="Q107" s="86"/>
      <c r="R107" s="211"/>
      <c r="S107" s="211"/>
      <c r="T107" s="211"/>
    </row>
  </sheetData>
  <mergeCells count="52">
    <mergeCell ref="J8:L8"/>
    <mergeCell ref="M8:U8"/>
    <mergeCell ref="L9:U9"/>
    <mergeCell ref="B11:D11"/>
    <mergeCell ref="B6:C6"/>
    <mergeCell ref="K6:L6"/>
    <mergeCell ref="M6:U6"/>
    <mergeCell ref="J7:L7"/>
    <mergeCell ref="B7:I7"/>
    <mergeCell ref="M7:U7"/>
    <mergeCell ref="A95:K95"/>
    <mergeCell ref="A96:K96"/>
    <mergeCell ref="A97:K97"/>
    <mergeCell ref="R107:T107"/>
    <mergeCell ref="L10:U10"/>
    <mergeCell ref="L11:U11"/>
    <mergeCell ref="B12:D12"/>
    <mergeCell ref="L12:U12"/>
    <mergeCell ref="B13:D13"/>
    <mergeCell ref="L13:U13"/>
    <mergeCell ref="L14:U14"/>
    <mergeCell ref="J17:L17"/>
    <mergeCell ref="M17:O17"/>
    <mergeCell ref="T17:T18"/>
    <mergeCell ref="U17:U18"/>
    <mergeCell ref="D104:G104"/>
    <mergeCell ref="A1:U1"/>
    <mergeCell ref="B2:U2"/>
    <mergeCell ref="A3:U3"/>
    <mergeCell ref="K5:L5"/>
    <mergeCell ref="M5:U5"/>
    <mergeCell ref="A4:U4"/>
    <mergeCell ref="R104:T104"/>
    <mergeCell ref="A105:B105"/>
    <mergeCell ref="D105:G105"/>
    <mergeCell ref="R105:T105"/>
    <mergeCell ref="A106:B106"/>
    <mergeCell ref="D106:G106"/>
    <mergeCell ref="R106:T106"/>
    <mergeCell ref="A104:B104"/>
    <mergeCell ref="P17:R17"/>
    <mergeCell ref="A17:A18"/>
    <mergeCell ref="B17:B18"/>
    <mergeCell ref="C17:C18"/>
    <mergeCell ref="D17:D18"/>
    <mergeCell ref="E17:G17"/>
    <mergeCell ref="H17:I17"/>
    <mergeCell ref="B98:K98"/>
    <mergeCell ref="B99:K99"/>
    <mergeCell ref="A103:B103"/>
    <mergeCell ref="D103:G103"/>
    <mergeCell ref="R103:T103"/>
  </mergeCells>
  <printOptions horizontalCentered="1"/>
  <pageMargins left="0" right="0" top="0.5" bottom="0.5" header="0" footer="0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7"/>
  <sheetViews>
    <sheetView topLeftCell="A100" workbookViewId="0">
      <pane xSplit="1" topLeftCell="B1" activePane="topRight" state="frozen"/>
      <selection activeCell="A28" sqref="A28"/>
      <selection pane="topRight" activeCell="B88" sqref="B88"/>
    </sheetView>
  </sheetViews>
  <sheetFormatPr defaultRowHeight="23.25"/>
  <cols>
    <col min="1" max="1" width="4.85546875" customWidth="1"/>
    <col min="2" max="2" width="44" customWidth="1"/>
    <col min="3" max="3" width="7.85546875" customWidth="1"/>
    <col min="4" max="4" width="7.140625" customWidth="1"/>
    <col min="5" max="9" width="0" hidden="1" customWidth="1"/>
    <col min="10" max="10" width="7.28515625" customWidth="1"/>
    <col min="11" max="11" width="7.5703125" style="87" customWidth="1"/>
    <col min="12" max="12" width="9" style="87" customWidth="1"/>
    <col min="13" max="13" width="7.85546875" style="87" customWidth="1"/>
    <col min="14" max="14" width="8.85546875" style="87" customWidth="1"/>
    <col min="15" max="15" width="7.7109375" style="151" customWidth="1"/>
    <col min="16" max="16" width="7.5703125" style="87" customWidth="1"/>
    <col min="17" max="17" width="8.7109375" style="87" customWidth="1"/>
    <col min="18" max="18" width="8.85546875" style="161" customWidth="1"/>
    <col min="19" max="19" width="8" customWidth="1"/>
    <col min="20" max="20" width="15.28515625" customWidth="1"/>
    <col min="21" max="21" width="8" style="141" customWidth="1"/>
  </cols>
  <sheetData>
    <row r="1" spans="1:21" ht="23.25" customHeight="1">
      <c r="A1" s="206" t="s">
        <v>191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1:21" s="4" customFormat="1" ht="24">
      <c r="A2" s="143" t="s">
        <v>133</v>
      </c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s="4" customFormat="1" ht="24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21" s="4" customFormat="1">
      <c r="A4" s="209" t="s">
        <v>190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spans="1:21" s="4" customFormat="1" ht="19.5">
      <c r="A5" s="36"/>
      <c r="B5" s="36" t="s">
        <v>129</v>
      </c>
      <c r="C5" s="36"/>
      <c r="D5" s="36"/>
      <c r="E5" s="37"/>
      <c r="F5" s="37"/>
      <c r="G5" s="37"/>
      <c r="H5" s="37"/>
      <c r="I5" s="37"/>
      <c r="J5" s="37"/>
      <c r="K5" s="198"/>
      <c r="L5" s="198"/>
      <c r="M5" s="154"/>
      <c r="N5" s="154"/>
      <c r="O5" s="155"/>
      <c r="P5" s="199"/>
      <c r="Q5" s="199"/>
      <c r="R5" s="199"/>
      <c r="S5" s="199"/>
      <c r="T5" s="199"/>
      <c r="U5" s="199"/>
    </row>
    <row r="6" spans="1:21" s="4" customFormat="1" ht="19.5">
      <c r="A6" s="36"/>
      <c r="B6" s="197" t="s">
        <v>130</v>
      </c>
      <c r="C6" s="197"/>
      <c r="D6" s="36"/>
      <c r="E6" s="37"/>
      <c r="F6" s="37"/>
      <c r="G6" s="37"/>
      <c r="H6" s="37"/>
      <c r="I6" s="37"/>
      <c r="J6" s="37"/>
      <c r="K6" s="198"/>
      <c r="L6" s="198"/>
      <c r="M6" s="154"/>
      <c r="N6" s="154"/>
      <c r="O6" s="155"/>
      <c r="P6" s="199"/>
      <c r="Q6" s="199"/>
      <c r="R6" s="199"/>
      <c r="S6" s="199"/>
      <c r="T6" s="199"/>
      <c r="U6" s="199"/>
    </row>
    <row r="7" spans="1:21" s="4" customFormat="1" ht="19.5">
      <c r="A7" s="36"/>
      <c r="B7" s="197" t="s">
        <v>6</v>
      </c>
      <c r="C7" s="197"/>
      <c r="D7" s="197"/>
      <c r="E7" s="197"/>
      <c r="F7" s="197"/>
      <c r="G7" s="197"/>
      <c r="H7" s="197"/>
      <c r="I7" s="197"/>
      <c r="J7" s="199">
        <v>70332611</v>
      </c>
      <c r="K7" s="199"/>
      <c r="L7" s="199"/>
      <c r="M7" s="156"/>
      <c r="N7" s="156"/>
      <c r="O7" s="157"/>
      <c r="P7" s="199"/>
      <c r="Q7" s="199"/>
      <c r="R7" s="199"/>
      <c r="S7" s="199"/>
      <c r="T7" s="199"/>
      <c r="U7" s="199"/>
    </row>
    <row r="8" spans="1:21" s="4" customFormat="1" ht="19.5">
      <c r="A8" s="36"/>
      <c r="B8" s="36" t="s">
        <v>9</v>
      </c>
      <c r="C8" s="36"/>
      <c r="D8" s="36"/>
      <c r="E8" s="37"/>
      <c r="F8" s="37"/>
      <c r="G8" s="37"/>
      <c r="H8" s="37"/>
      <c r="I8" s="37"/>
      <c r="J8" s="198"/>
      <c r="K8" s="198"/>
      <c r="L8" s="198"/>
      <c r="M8" s="154"/>
      <c r="N8" s="154"/>
      <c r="O8" s="155"/>
      <c r="P8" s="199"/>
      <c r="Q8" s="199"/>
      <c r="R8" s="199"/>
      <c r="S8" s="199"/>
      <c r="T8" s="199"/>
      <c r="U8" s="199"/>
    </row>
    <row r="9" spans="1:21" s="4" customFormat="1" ht="19.5">
      <c r="A9" s="36"/>
      <c r="B9" s="36" t="s">
        <v>12</v>
      </c>
      <c r="C9" s="36"/>
      <c r="D9" s="36"/>
      <c r="E9" s="37"/>
      <c r="F9" s="37"/>
      <c r="G9" s="37"/>
      <c r="H9" s="37"/>
      <c r="I9" s="37"/>
      <c r="J9" s="37"/>
      <c r="K9" s="132"/>
      <c r="L9" s="199" t="s">
        <v>138</v>
      </c>
      <c r="M9" s="199"/>
      <c r="N9" s="199"/>
      <c r="O9" s="199"/>
      <c r="P9" s="199"/>
      <c r="Q9" s="199"/>
      <c r="R9" s="199"/>
      <c r="S9" s="199"/>
      <c r="T9" s="199"/>
      <c r="U9" s="199"/>
    </row>
    <row r="10" spans="1:21" s="4" customFormat="1" ht="19.5">
      <c r="A10" s="36"/>
      <c r="B10" s="36" t="s">
        <v>15</v>
      </c>
      <c r="C10" s="36"/>
      <c r="D10" s="36"/>
      <c r="E10" s="37"/>
      <c r="F10" s="37"/>
      <c r="G10" s="37"/>
      <c r="H10" s="37"/>
      <c r="I10" s="37"/>
      <c r="J10" s="37"/>
      <c r="K10" s="132"/>
      <c r="L10" s="199" t="s">
        <v>17</v>
      </c>
      <c r="M10" s="199"/>
      <c r="N10" s="199"/>
      <c r="O10" s="199"/>
      <c r="P10" s="199"/>
      <c r="Q10" s="199"/>
      <c r="R10" s="199"/>
      <c r="S10" s="199"/>
      <c r="T10" s="199"/>
      <c r="U10" s="199"/>
    </row>
    <row r="11" spans="1:21" s="4" customFormat="1" ht="19.5">
      <c r="A11" s="36"/>
      <c r="B11" s="197" t="s">
        <v>169</v>
      </c>
      <c r="C11" s="197"/>
      <c r="D11" s="197"/>
      <c r="E11" s="37"/>
      <c r="F11" s="37"/>
      <c r="G11" s="37"/>
      <c r="H11" s="37"/>
      <c r="I11" s="37"/>
      <c r="J11" s="37"/>
      <c r="K11" s="132"/>
      <c r="L11" s="199" t="s">
        <v>170</v>
      </c>
      <c r="M11" s="199"/>
      <c r="N11" s="199"/>
      <c r="O11" s="199"/>
      <c r="P11" s="199"/>
      <c r="Q11" s="199"/>
      <c r="R11" s="199"/>
      <c r="S11" s="199"/>
      <c r="T11" s="199"/>
      <c r="U11" s="199"/>
    </row>
    <row r="12" spans="1:21" s="4" customFormat="1" ht="19.5">
      <c r="A12" s="36"/>
      <c r="B12" s="197" t="s">
        <v>137</v>
      </c>
      <c r="C12" s="197"/>
      <c r="D12" s="197"/>
      <c r="E12" s="37"/>
      <c r="F12" s="37"/>
      <c r="G12" s="37"/>
      <c r="H12" s="37"/>
      <c r="I12" s="37"/>
      <c r="J12" s="37"/>
      <c r="K12" s="132"/>
      <c r="L12" s="199" t="s">
        <v>140</v>
      </c>
      <c r="M12" s="199"/>
      <c r="N12" s="199"/>
      <c r="O12" s="199"/>
      <c r="P12" s="199"/>
      <c r="Q12" s="199"/>
      <c r="R12" s="199"/>
      <c r="S12" s="199"/>
      <c r="T12" s="199"/>
      <c r="U12" s="199"/>
    </row>
    <row r="13" spans="1:21" s="4" customFormat="1" ht="19.5">
      <c r="A13" s="36"/>
      <c r="B13" s="197" t="s">
        <v>132</v>
      </c>
      <c r="C13" s="197"/>
      <c r="D13" s="197"/>
      <c r="E13" s="2"/>
      <c r="F13" s="2"/>
      <c r="G13" s="2"/>
      <c r="H13" s="2"/>
      <c r="I13" s="2"/>
      <c r="J13" s="2"/>
      <c r="K13" s="82"/>
      <c r="L13" s="175" t="s">
        <v>26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s="4" customFormat="1" ht="19.5">
      <c r="A14" s="36"/>
      <c r="B14" s="36" t="s">
        <v>27</v>
      </c>
      <c r="C14" s="36"/>
      <c r="D14" s="1"/>
      <c r="E14" s="2"/>
      <c r="F14" s="2"/>
      <c r="G14" s="2"/>
      <c r="H14" s="2"/>
      <c r="I14" s="2"/>
      <c r="J14" s="2"/>
      <c r="K14" s="82"/>
      <c r="L14" s="175" t="s">
        <v>28</v>
      </c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 s="4" customFormat="1" ht="19.5">
      <c r="A15" s="36"/>
      <c r="B15" s="36" t="s">
        <v>29</v>
      </c>
      <c r="C15" s="36"/>
      <c r="D15" s="1"/>
      <c r="E15" s="2"/>
      <c r="F15" s="2"/>
      <c r="G15" s="2"/>
      <c r="H15" s="2"/>
      <c r="I15" s="2"/>
      <c r="J15" s="2"/>
      <c r="K15" s="82"/>
      <c r="L15" s="82"/>
      <c r="M15" s="82"/>
      <c r="N15" s="82"/>
      <c r="O15" s="134"/>
      <c r="P15" s="82" t="s">
        <v>30</v>
      </c>
      <c r="Q15" s="82"/>
      <c r="R15" s="82"/>
      <c r="S15" s="82"/>
      <c r="T15" s="2"/>
      <c r="U15" s="1"/>
    </row>
    <row r="16" spans="1:21" s="4" customFormat="1" ht="17.25" customHeight="1">
      <c r="A16" s="36"/>
      <c r="B16" s="36"/>
      <c r="C16" s="36"/>
      <c r="D16" s="1"/>
      <c r="E16" s="2"/>
      <c r="F16" s="2"/>
      <c r="G16" s="2"/>
      <c r="H16" s="2"/>
      <c r="I16" s="2"/>
      <c r="J16" s="2"/>
      <c r="K16" s="82"/>
      <c r="L16" s="82"/>
      <c r="M16" s="82"/>
      <c r="N16" s="82"/>
      <c r="O16" s="134"/>
      <c r="P16" s="82" t="s">
        <v>31</v>
      </c>
      <c r="Q16" s="82"/>
      <c r="R16" s="82"/>
      <c r="S16" s="82"/>
      <c r="T16" s="2"/>
      <c r="U16" s="139"/>
    </row>
    <row r="17" spans="1:21" s="10" customFormat="1" ht="18" customHeight="1">
      <c r="A17" s="204" t="s">
        <v>33</v>
      </c>
      <c r="B17" s="204" t="s">
        <v>34</v>
      </c>
      <c r="C17" s="204" t="s">
        <v>35</v>
      </c>
      <c r="D17" s="204" t="s">
        <v>36</v>
      </c>
      <c r="E17" s="204" t="s">
        <v>37</v>
      </c>
      <c r="F17" s="204"/>
      <c r="G17" s="204"/>
      <c r="H17" s="204" t="s">
        <v>38</v>
      </c>
      <c r="I17" s="204"/>
      <c r="J17" s="204" t="s">
        <v>39</v>
      </c>
      <c r="K17" s="204"/>
      <c r="L17" s="204"/>
      <c r="M17" s="216" t="s">
        <v>192</v>
      </c>
      <c r="N17" s="217"/>
      <c r="O17" s="218"/>
      <c r="P17" s="204" t="s">
        <v>193</v>
      </c>
      <c r="Q17" s="204"/>
      <c r="R17" s="204"/>
      <c r="S17" s="142" t="s">
        <v>166</v>
      </c>
      <c r="T17" s="204" t="s">
        <v>167</v>
      </c>
      <c r="U17" s="212" t="s">
        <v>45</v>
      </c>
    </row>
    <row r="18" spans="1:21" s="10" customFormat="1" ht="52.5" customHeight="1">
      <c r="A18" s="204"/>
      <c r="B18" s="204"/>
      <c r="C18" s="204"/>
      <c r="D18" s="204"/>
      <c r="E18" s="142" t="s">
        <v>40</v>
      </c>
      <c r="F18" s="142" t="s">
        <v>41</v>
      </c>
      <c r="G18" s="142" t="s">
        <v>42</v>
      </c>
      <c r="H18" s="142" t="s">
        <v>40</v>
      </c>
      <c r="I18" s="142" t="s">
        <v>41</v>
      </c>
      <c r="J18" s="142" t="s">
        <v>40</v>
      </c>
      <c r="K18" s="142" t="s">
        <v>41</v>
      </c>
      <c r="L18" s="142" t="s">
        <v>43</v>
      </c>
      <c r="M18" s="142" t="s">
        <v>40</v>
      </c>
      <c r="N18" s="142" t="s">
        <v>41</v>
      </c>
      <c r="O18" s="147" t="s">
        <v>43</v>
      </c>
      <c r="P18" s="142" t="s">
        <v>40</v>
      </c>
      <c r="Q18" s="142" t="s">
        <v>44</v>
      </c>
      <c r="R18" s="159" t="s">
        <v>168</v>
      </c>
      <c r="S18" s="142" t="s">
        <v>40</v>
      </c>
      <c r="T18" s="204"/>
      <c r="U18" s="213"/>
    </row>
    <row r="19" spans="1:21" s="10" customFormat="1" ht="18">
      <c r="A19" s="78">
        <v>1</v>
      </c>
      <c r="B19" s="78">
        <v>2</v>
      </c>
      <c r="C19" s="78">
        <v>3</v>
      </c>
      <c r="D19" s="78">
        <v>4</v>
      </c>
      <c r="E19" s="78">
        <v>5</v>
      </c>
      <c r="F19" s="78">
        <v>6</v>
      </c>
      <c r="G19" s="78">
        <v>7</v>
      </c>
      <c r="H19" s="78">
        <v>8</v>
      </c>
      <c r="I19" s="78">
        <v>9</v>
      </c>
      <c r="J19" s="78">
        <v>5</v>
      </c>
      <c r="K19" s="78">
        <v>6</v>
      </c>
      <c r="L19" s="78">
        <v>7</v>
      </c>
      <c r="M19" s="78"/>
      <c r="N19" s="78"/>
      <c r="O19" s="147"/>
      <c r="P19" s="78">
        <v>11</v>
      </c>
      <c r="Q19" s="78">
        <v>12</v>
      </c>
      <c r="R19" s="160">
        <v>13</v>
      </c>
      <c r="S19" s="78">
        <v>14</v>
      </c>
      <c r="T19" s="78">
        <v>15</v>
      </c>
      <c r="U19" s="78">
        <v>16</v>
      </c>
    </row>
    <row r="20" spans="1:21" s="3" customFormat="1" ht="20.25" customHeight="1">
      <c r="A20" s="12"/>
      <c r="B20" s="123" t="s">
        <v>141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5"/>
      <c r="P20" s="12"/>
      <c r="Q20" s="12"/>
      <c r="R20" s="95"/>
      <c r="S20" s="12"/>
      <c r="T20" s="12"/>
      <c r="U20" s="21"/>
    </row>
    <row r="21" spans="1:21" s="3" customFormat="1" ht="19.5" customHeight="1">
      <c r="A21" s="12">
        <v>1</v>
      </c>
      <c r="B21" s="18" t="s">
        <v>142</v>
      </c>
      <c r="C21" s="12">
        <v>31121</v>
      </c>
      <c r="D21" s="12" t="s">
        <v>143</v>
      </c>
      <c r="E21" s="12"/>
      <c r="F21" s="12"/>
      <c r="G21" s="12"/>
      <c r="H21" s="12"/>
      <c r="I21" s="12"/>
      <c r="J21" s="12">
        <v>1</v>
      </c>
      <c r="K21" s="25">
        <v>0.49</v>
      </c>
      <c r="L21" s="24">
        <v>2.5</v>
      </c>
      <c r="M21" s="24">
        <v>0</v>
      </c>
      <c r="N21" s="24">
        <v>0</v>
      </c>
      <c r="O21" s="25">
        <v>0</v>
      </c>
      <c r="P21" s="24">
        <v>0</v>
      </c>
      <c r="Q21" s="24">
        <v>0</v>
      </c>
      <c r="R21" s="99">
        <v>0</v>
      </c>
      <c r="S21" s="95">
        <f>P21</f>
        <v>0</v>
      </c>
      <c r="T21" s="95"/>
      <c r="U21" s="61"/>
    </row>
    <row r="22" spans="1:21" s="3" customFormat="1" ht="50.25" customHeight="1">
      <c r="A22" s="12">
        <v>2</v>
      </c>
      <c r="B22" s="18" t="s">
        <v>144</v>
      </c>
      <c r="C22" s="12">
        <v>31122</v>
      </c>
      <c r="D22" s="12" t="s">
        <v>55</v>
      </c>
      <c r="E22" s="12"/>
      <c r="F22" s="12"/>
      <c r="G22" s="12"/>
      <c r="H22" s="12"/>
      <c r="I22" s="12"/>
      <c r="J22" s="12">
        <v>4</v>
      </c>
      <c r="K22" s="25">
        <v>3.46</v>
      </c>
      <c r="L22" s="24">
        <v>17.600000000000001</v>
      </c>
      <c r="M22" s="24">
        <v>0</v>
      </c>
      <c r="N22" s="24">
        <v>0</v>
      </c>
      <c r="O22" s="25">
        <v>0</v>
      </c>
      <c r="P22" s="24">
        <v>0</v>
      </c>
      <c r="Q22" s="24">
        <v>0</v>
      </c>
      <c r="R22" s="99">
        <v>0</v>
      </c>
      <c r="S22" s="95">
        <f t="shared" ref="S22:S25" si="0">P22</f>
        <v>0</v>
      </c>
      <c r="T22" s="97"/>
      <c r="U22" s="21"/>
    </row>
    <row r="23" spans="1:21" s="3" customFormat="1" ht="38.25" customHeight="1">
      <c r="A23" s="12">
        <v>3</v>
      </c>
      <c r="B23" s="18" t="s">
        <v>174</v>
      </c>
      <c r="C23" s="12">
        <v>31122</v>
      </c>
      <c r="D23" s="12" t="s">
        <v>56</v>
      </c>
      <c r="E23" s="12"/>
      <c r="F23" s="12"/>
      <c r="G23" s="12"/>
      <c r="H23" s="12"/>
      <c r="I23" s="12"/>
      <c r="J23" s="12">
        <v>1</v>
      </c>
      <c r="K23" s="25">
        <v>0.37</v>
      </c>
      <c r="L23" s="24">
        <v>1.9</v>
      </c>
      <c r="M23" s="24">
        <v>0</v>
      </c>
      <c r="N23" s="24">
        <v>0</v>
      </c>
      <c r="O23" s="25">
        <v>0</v>
      </c>
      <c r="P23" s="24">
        <v>0</v>
      </c>
      <c r="Q23" s="24">
        <v>0</v>
      </c>
      <c r="R23" s="99">
        <v>0</v>
      </c>
      <c r="S23" s="95">
        <f t="shared" si="0"/>
        <v>0</v>
      </c>
      <c r="T23" s="97"/>
      <c r="U23" s="21"/>
    </row>
    <row r="24" spans="1:21" s="3" customFormat="1" ht="27" customHeight="1">
      <c r="A24" s="12">
        <v>4</v>
      </c>
      <c r="B24" s="18" t="s">
        <v>146</v>
      </c>
      <c r="C24" s="12">
        <v>31159</v>
      </c>
      <c r="D24" s="12" t="s">
        <v>56</v>
      </c>
      <c r="E24" s="12"/>
      <c r="F24" s="12"/>
      <c r="G24" s="12"/>
      <c r="H24" s="12"/>
      <c r="I24" s="12"/>
      <c r="J24" s="12">
        <v>1</v>
      </c>
      <c r="K24" s="25">
        <v>0.98</v>
      </c>
      <c r="L24" s="24">
        <v>5</v>
      </c>
      <c r="M24" s="24">
        <v>0</v>
      </c>
      <c r="N24" s="24">
        <v>0</v>
      </c>
      <c r="O24" s="25"/>
      <c r="P24" s="24">
        <v>0</v>
      </c>
      <c r="Q24" s="24">
        <v>0</v>
      </c>
      <c r="R24" s="99"/>
      <c r="S24" s="95">
        <f t="shared" si="0"/>
        <v>0</v>
      </c>
      <c r="T24" s="97"/>
      <c r="U24" s="21"/>
    </row>
    <row r="25" spans="1:21" s="3" customFormat="1" ht="30.75" customHeight="1">
      <c r="A25" s="12">
        <v>5</v>
      </c>
      <c r="B25" s="18" t="s">
        <v>147</v>
      </c>
      <c r="C25" s="12">
        <v>31123</v>
      </c>
      <c r="D25" s="12" t="s">
        <v>56</v>
      </c>
      <c r="E25" s="12"/>
      <c r="F25" s="12"/>
      <c r="G25" s="12"/>
      <c r="H25" s="12"/>
      <c r="I25" s="12"/>
      <c r="J25" s="12">
        <v>1</v>
      </c>
      <c r="K25" s="24">
        <v>0.59</v>
      </c>
      <c r="L25" s="24">
        <v>3</v>
      </c>
      <c r="M25" s="24">
        <v>0</v>
      </c>
      <c r="N25" s="24">
        <v>0</v>
      </c>
      <c r="O25" s="25">
        <v>0</v>
      </c>
      <c r="P25" s="24">
        <v>0</v>
      </c>
      <c r="Q25" s="24">
        <v>0</v>
      </c>
      <c r="R25" s="99">
        <v>0</v>
      </c>
      <c r="S25" s="95">
        <f t="shared" si="0"/>
        <v>0</v>
      </c>
      <c r="T25" s="97"/>
      <c r="U25" s="61"/>
    </row>
    <row r="26" spans="1:21" s="3" customFormat="1" ht="38.25" customHeight="1">
      <c r="A26" s="49"/>
      <c r="B26" s="140" t="s">
        <v>148</v>
      </c>
      <c r="C26" s="49"/>
      <c r="D26" s="49"/>
      <c r="E26" s="49"/>
      <c r="F26" s="49"/>
      <c r="G26" s="49"/>
      <c r="H26" s="49"/>
      <c r="I26" s="49"/>
      <c r="J26" s="49"/>
      <c r="K26" s="113">
        <f>SUM(K21:K25)</f>
        <v>5.8900000000000006</v>
      </c>
      <c r="L26" s="120">
        <f>SUM(L21:L25)</f>
        <v>30</v>
      </c>
      <c r="M26" s="120">
        <v>0</v>
      </c>
      <c r="N26" s="120">
        <v>0</v>
      </c>
      <c r="O26" s="119">
        <v>0</v>
      </c>
      <c r="P26" s="96"/>
      <c r="Q26" s="118">
        <f>SUM(Q21:Q25)</f>
        <v>0</v>
      </c>
      <c r="R26" s="119">
        <f>SUM(R21:R25)</f>
        <v>0</v>
      </c>
      <c r="S26" s="46"/>
      <c r="T26" s="96"/>
      <c r="U26" s="88"/>
    </row>
    <row r="27" spans="1:21" s="3" customFormat="1" ht="24.75" customHeight="1">
      <c r="A27" s="46"/>
      <c r="B27" s="124" t="s">
        <v>57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117"/>
      <c r="P27" s="46"/>
      <c r="Q27" s="80"/>
      <c r="R27" s="46"/>
      <c r="S27" s="46"/>
      <c r="T27" s="46"/>
      <c r="U27" s="88"/>
    </row>
    <row r="28" spans="1:21" s="3" customFormat="1" ht="23.25" customHeight="1">
      <c r="A28" s="12">
        <v>1</v>
      </c>
      <c r="B28" s="18" t="s">
        <v>59</v>
      </c>
      <c r="C28" s="12">
        <v>21111</v>
      </c>
      <c r="D28" s="12" t="s">
        <v>58</v>
      </c>
      <c r="E28" s="12"/>
      <c r="F28" s="12"/>
      <c r="G28" s="12"/>
      <c r="H28" s="12"/>
      <c r="I28" s="12"/>
      <c r="J28" s="12">
        <v>1</v>
      </c>
      <c r="K28" s="25">
        <v>1.46</v>
      </c>
      <c r="L28" s="24">
        <v>7.4</v>
      </c>
      <c r="M28" s="12">
        <v>1</v>
      </c>
      <c r="N28" s="24">
        <v>0.45</v>
      </c>
      <c r="O28" s="25">
        <v>2.27</v>
      </c>
      <c r="P28" s="12">
        <v>1</v>
      </c>
      <c r="Q28" s="24">
        <v>0.45</v>
      </c>
      <c r="R28" s="99">
        <v>2.27</v>
      </c>
      <c r="S28" s="25">
        <v>1</v>
      </c>
      <c r="T28" s="99"/>
      <c r="U28" s="61"/>
    </row>
    <row r="29" spans="1:21" s="3" customFormat="1" ht="25.5" customHeight="1">
      <c r="A29" s="12">
        <v>2</v>
      </c>
      <c r="B29" s="18" t="s">
        <v>60</v>
      </c>
      <c r="C29" s="12">
        <v>21111</v>
      </c>
      <c r="D29" s="12" t="s">
        <v>58</v>
      </c>
      <c r="E29" s="12"/>
      <c r="F29" s="12"/>
      <c r="G29" s="12"/>
      <c r="H29" s="12"/>
      <c r="I29" s="12"/>
      <c r="J29" s="12">
        <v>2</v>
      </c>
      <c r="K29" s="25">
        <v>2.48</v>
      </c>
      <c r="L29" s="25">
        <v>12.61</v>
      </c>
      <c r="M29" s="12">
        <v>2</v>
      </c>
      <c r="N29" s="25">
        <v>0.76</v>
      </c>
      <c r="O29" s="25">
        <v>3.88</v>
      </c>
      <c r="P29" s="12">
        <v>2</v>
      </c>
      <c r="Q29" s="25">
        <v>0.76</v>
      </c>
      <c r="R29" s="99">
        <v>3.88</v>
      </c>
      <c r="S29" s="25">
        <v>1</v>
      </c>
      <c r="T29" s="99"/>
      <c r="U29" s="61"/>
    </row>
    <row r="30" spans="1:21" s="3" customFormat="1" ht="26.25" customHeight="1">
      <c r="A30" s="12">
        <v>3</v>
      </c>
      <c r="B30" s="18" t="s">
        <v>61</v>
      </c>
      <c r="C30" s="12">
        <v>21111</v>
      </c>
      <c r="D30" s="12" t="s">
        <v>58</v>
      </c>
      <c r="E30" s="12"/>
      <c r="F30" s="12"/>
      <c r="G30" s="12"/>
      <c r="H30" s="12"/>
      <c r="I30" s="12"/>
      <c r="J30" s="12">
        <v>4</v>
      </c>
      <c r="K30" s="25">
        <v>4.42</v>
      </c>
      <c r="L30" s="25">
        <v>22.49</v>
      </c>
      <c r="M30" s="12">
        <v>4</v>
      </c>
      <c r="N30" s="25">
        <v>1.36</v>
      </c>
      <c r="O30" s="25">
        <v>6.92</v>
      </c>
      <c r="P30" s="12">
        <v>4</v>
      </c>
      <c r="Q30" s="25">
        <v>1.36</v>
      </c>
      <c r="R30" s="99">
        <v>6.92</v>
      </c>
      <c r="S30" s="25">
        <v>4</v>
      </c>
      <c r="T30" s="99"/>
      <c r="U30" s="61"/>
    </row>
    <row r="31" spans="1:21" s="3" customFormat="1" ht="27" customHeight="1">
      <c r="A31" s="12">
        <v>4</v>
      </c>
      <c r="B31" s="18" t="s">
        <v>62</v>
      </c>
      <c r="C31" s="12">
        <v>21112</v>
      </c>
      <c r="D31" s="12" t="s">
        <v>58</v>
      </c>
      <c r="E31" s="12"/>
      <c r="F31" s="12"/>
      <c r="G31" s="12"/>
      <c r="H31" s="12"/>
      <c r="I31" s="12"/>
      <c r="J31" s="12">
        <v>2</v>
      </c>
      <c r="K31" s="25">
        <v>1.73</v>
      </c>
      <c r="L31" s="25">
        <v>8.81</v>
      </c>
      <c r="M31" s="12">
        <v>2</v>
      </c>
      <c r="N31" s="25">
        <v>0.53</v>
      </c>
      <c r="O31" s="25">
        <v>2.71</v>
      </c>
      <c r="P31" s="12">
        <v>2</v>
      </c>
      <c r="Q31" s="25">
        <v>0.53</v>
      </c>
      <c r="R31" s="99">
        <v>2.71</v>
      </c>
      <c r="S31" s="25">
        <v>2</v>
      </c>
      <c r="T31" s="99"/>
      <c r="U31" s="61"/>
    </row>
    <row r="32" spans="1:21" s="3" customFormat="1" ht="27" customHeight="1">
      <c r="A32" s="12">
        <v>5</v>
      </c>
      <c r="B32" s="18" t="s">
        <v>63</v>
      </c>
      <c r="C32" s="12">
        <v>21113</v>
      </c>
      <c r="D32" s="12" t="s">
        <v>58</v>
      </c>
      <c r="E32" s="12"/>
      <c r="F32" s="12"/>
      <c r="G32" s="12"/>
      <c r="H32" s="12"/>
      <c r="I32" s="12"/>
      <c r="J32" s="12">
        <v>1</v>
      </c>
      <c r="K32" s="25">
        <v>1</v>
      </c>
      <c r="L32" s="24">
        <v>5.0999999999999996</v>
      </c>
      <c r="M32" s="12">
        <v>1</v>
      </c>
      <c r="N32" s="24">
        <v>0.31</v>
      </c>
      <c r="O32" s="25">
        <v>1.57</v>
      </c>
      <c r="P32" s="12">
        <v>1</v>
      </c>
      <c r="Q32" s="24">
        <v>0.31</v>
      </c>
      <c r="R32" s="99">
        <v>1.57</v>
      </c>
      <c r="S32" s="25">
        <v>1</v>
      </c>
      <c r="T32" s="99"/>
      <c r="U32" s="61"/>
    </row>
    <row r="33" spans="1:21" s="3" customFormat="1" ht="21.75" customHeight="1">
      <c r="A33" s="12">
        <v>6</v>
      </c>
      <c r="B33" s="18" t="s">
        <v>64</v>
      </c>
      <c r="C33" s="12">
        <v>21114</v>
      </c>
      <c r="D33" s="12" t="s">
        <v>58</v>
      </c>
      <c r="E33" s="12"/>
      <c r="F33" s="12"/>
      <c r="G33" s="12"/>
      <c r="H33" s="12"/>
      <c r="I33" s="12"/>
      <c r="J33" s="12">
        <v>2</v>
      </c>
      <c r="K33" s="25">
        <v>1.63</v>
      </c>
      <c r="L33" s="24">
        <v>8.3000000000000007</v>
      </c>
      <c r="M33" s="12">
        <v>2</v>
      </c>
      <c r="N33" s="24">
        <v>0.5</v>
      </c>
      <c r="O33" s="25">
        <v>2.56</v>
      </c>
      <c r="P33" s="12">
        <v>2</v>
      </c>
      <c r="Q33" s="24">
        <v>0.5</v>
      </c>
      <c r="R33" s="99">
        <v>2.56</v>
      </c>
      <c r="S33" s="25">
        <v>2</v>
      </c>
      <c r="T33" s="99"/>
      <c r="U33" s="61"/>
    </row>
    <row r="34" spans="1:21" s="3" customFormat="1" ht="24" customHeight="1">
      <c r="A34" s="12">
        <v>7</v>
      </c>
      <c r="B34" s="18" t="s">
        <v>65</v>
      </c>
      <c r="C34" s="12">
        <v>21132</v>
      </c>
      <c r="D34" s="12" t="s">
        <v>58</v>
      </c>
      <c r="E34" s="12"/>
      <c r="F34" s="12"/>
      <c r="G34" s="12"/>
      <c r="H34" s="12"/>
      <c r="I34" s="12"/>
      <c r="J34" s="12">
        <v>12</v>
      </c>
      <c r="K34" s="25">
        <v>0.56999999999999995</v>
      </c>
      <c r="L34" s="25">
        <v>2.88</v>
      </c>
      <c r="M34" s="12">
        <v>12</v>
      </c>
      <c r="N34" s="25">
        <v>0.19</v>
      </c>
      <c r="O34" s="25">
        <v>0.96</v>
      </c>
      <c r="P34" s="12">
        <v>12</v>
      </c>
      <c r="Q34" s="25">
        <v>0.19</v>
      </c>
      <c r="R34" s="99">
        <v>0.96</v>
      </c>
      <c r="S34" s="95">
        <v>12</v>
      </c>
      <c r="T34" s="99"/>
      <c r="U34" s="61"/>
    </row>
    <row r="35" spans="1:21" s="3" customFormat="1" ht="25.5" customHeight="1">
      <c r="A35" s="12">
        <v>8</v>
      </c>
      <c r="B35" s="18" t="s">
        <v>182</v>
      </c>
      <c r="C35" s="12">
        <v>21134</v>
      </c>
      <c r="D35" s="12" t="s">
        <v>56</v>
      </c>
      <c r="E35" s="12"/>
      <c r="F35" s="12"/>
      <c r="G35" s="12"/>
      <c r="H35" s="12"/>
      <c r="I35" s="12"/>
      <c r="J35" s="12">
        <v>5</v>
      </c>
      <c r="K35" s="25">
        <v>0.15</v>
      </c>
      <c r="L35" s="25">
        <v>0.75</v>
      </c>
      <c r="M35" s="12">
        <v>2</v>
      </c>
      <c r="N35" s="25">
        <v>0.06</v>
      </c>
      <c r="O35" s="24">
        <v>0.3</v>
      </c>
      <c r="P35" s="12">
        <v>2</v>
      </c>
      <c r="Q35" s="25">
        <v>0.06</v>
      </c>
      <c r="R35" s="97">
        <v>0.3</v>
      </c>
      <c r="S35" s="12">
        <v>2</v>
      </c>
      <c r="T35" s="99"/>
      <c r="U35" s="61"/>
    </row>
    <row r="36" spans="1:21" s="3" customFormat="1" ht="27" customHeight="1">
      <c r="A36" s="12">
        <v>9</v>
      </c>
      <c r="B36" s="18" t="s">
        <v>67</v>
      </c>
      <c r="C36" s="12">
        <v>21134</v>
      </c>
      <c r="D36" s="12" t="s">
        <v>56</v>
      </c>
      <c r="E36" s="12"/>
      <c r="F36" s="12"/>
      <c r="G36" s="12"/>
      <c r="H36" s="12"/>
      <c r="I36" s="12"/>
      <c r="J36" s="12">
        <v>2</v>
      </c>
      <c r="K36" s="25">
        <v>0.05</v>
      </c>
      <c r="L36" s="25">
        <v>0.25</v>
      </c>
      <c r="M36" s="12">
        <v>0</v>
      </c>
      <c r="N36" s="25">
        <v>0</v>
      </c>
      <c r="O36" s="25">
        <v>0</v>
      </c>
      <c r="P36" s="12">
        <v>0</v>
      </c>
      <c r="Q36" s="25">
        <v>0</v>
      </c>
      <c r="R36" s="99">
        <v>0</v>
      </c>
      <c r="S36" s="12">
        <v>0</v>
      </c>
      <c r="T36" s="99"/>
      <c r="U36" s="61"/>
    </row>
    <row r="37" spans="1:21" s="3" customFormat="1" ht="27.75" customHeight="1">
      <c r="A37" s="12">
        <v>10</v>
      </c>
      <c r="B37" s="18" t="s">
        <v>68</v>
      </c>
      <c r="C37" s="12">
        <v>21139</v>
      </c>
      <c r="D37" s="94"/>
      <c r="E37" s="12"/>
      <c r="F37" s="12"/>
      <c r="G37" s="12"/>
      <c r="H37" s="12"/>
      <c r="I37" s="12"/>
      <c r="J37" s="12">
        <v>12</v>
      </c>
      <c r="K37" s="25">
        <v>0.11</v>
      </c>
      <c r="L37" s="25">
        <v>0.55000000000000004</v>
      </c>
      <c r="M37" s="12">
        <v>4</v>
      </c>
      <c r="N37" s="25">
        <v>0.04</v>
      </c>
      <c r="O37" s="25">
        <v>0.18</v>
      </c>
      <c r="P37" s="12">
        <v>4</v>
      </c>
      <c r="Q37" s="25">
        <v>0.04</v>
      </c>
      <c r="R37" s="99">
        <v>0.18</v>
      </c>
      <c r="S37" s="12">
        <v>4</v>
      </c>
      <c r="T37" s="99"/>
      <c r="U37" s="61"/>
    </row>
    <row r="38" spans="1:21" s="3" customFormat="1" ht="35.25" customHeight="1">
      <c r="A38" s="12">
        <v>11</v>
      </c>
      <c r="B38" s="18" t="s">
        <v>69</v>
      </c>
      <c r="C38" s="12">
        <v>21121</v>
      </c>
      <c r="D38" s="12" t="s">
        <v>58</v>
      </c>
      <c r="E38" s="12"/>
      <c r="F38" s="12"/>
      <c r="G38" s="12"/>
      <c r="H38" s="12"/>
      <c r="I38" s="12"/>
      <c r="J38" s="12">
        <v>12</v>
      </c>
      <c r="K38" s="25">
        <v>0.24</v>
      </c>
      <c r="L38" s="24">
        <v>1.2</v>
      </c>
      <c r="M38" s="12">
        <v>12</v>
      </c>
      <c r="N38" s="25">
        <v>0.24</v>
      </c>
      <c r="O38" s="24">
        <v>1.2</v>
      </c>
      <c r="P38" s="12">
        <v>12</v>
      </c>
      <c r="Q38" s="25">
        <v>0.24</v>
      </c>
      <c r="R38" s="97">
        <v>1</v>
      </c>
      <c r="S38" s="12">
        <v>10</v>
      </c>
      <c r="T38" s="99"/>
      <c r="U38" s="61"/>
    </row>
    <row r="39" spans="1:21" s="3" customFormat="1" ht="52.5" customHeight="1">
      <c r="A39" s="12">
        <v>12</v>
      </c>
      <c r="B39" s="18" t="s">
        <v>70</v>
      </c>
      <c r="C39" s="12">
        <v>21213</v>
      </c>
      <c r="D39" s="12" t="s">
        <v>55</v>
      </c>
      <c r="E39" s="12"/>
      <c r="F39" s="12"/>
      <c r="G39" s="12"/>
      <c r="H39" s="12"/>
      <c r="I39" s="12"/>
      <c r="J39" s="12">
        <v>12</v>
      </c>
      <c r="K39" s="25">
        <v>0.11</v>
      </c>
      <c r="L39" s="25">
        <v>0.57999999999999996</v>
      </c>
      <c r="M39" s="12">
        <v>4</v>
      </c>
      <c r="N39" s="25">
        <v>0.04</v>
      </c>
      <c r="O39" s="24">
        <v>0.2</v>
      </c>
      <c r="P39" s="12">
        <v>4</v>
      </c>
      <c r="Q39" s="25">
        <v>0.04</v>
      </c>
      <c r="R39" s="99">
        <v>0</v>
      </c>
      <c r="S39" s="12">
        <v>0</v>
      </c>
      <c r="T39" s="99"/>
      <c r="U39" s="61"/>
    </row>
    <row r="40" spans="1:21" s="3" customFormat="1" ht="21" customHeight="1">
      <c r="A40" s="12">
        <v>13</v>
      </c>
      <c r="B40" s="18" t="s">
        <v>71</v>
      </c>
      <c r="C40" s="12">
        <v>21111</v>
      </c>
      <c r="D40" s="12" t="s">
        <v>56</v>
      </c>
      <c r="E40" s="12"/>
      <c r="F40" s="12"/>
      <c r="G40" s="12"/>
      <c r="H40" s="12"/>
      <c r="I40" s="12"/>
      <c r="J40" s="12">
        <v>250</v>
      </c>
      <c r="K40" s="25">
        <v>0.12</v>
      </c>
      <c r="L40" s="25">
        <v>0.6</v>
      </c>
      <c r="M40" s="12">
        <v>4</v>
      </c>
      <c r="N40" s="25">
        <v>0.04</v>
      </c>
      <c r="O40" s="24">
        <v>0.2</v>
      </c>
      <c r="P40" s="12">
        <v>4</v>
      </c>
      <c r="Q40" s="25">
        <v>0.04</v>
      </c>
      <c r="R40" s="97">
        <v>0.2</v>
      </c>
      <c r="S40" s="12">
        <v>4</v>
      </c>
      <c r="T40" s="99"/>
      <c r="U40" s="61"/>
    </row>
    <row r="41" spans="1:21" s="3" customFormat="1" ht="25.5" customHeight="1">
      <c r="A41" s="12">
        <v>14</v>
      </c>
      <c r="B41" s="18" t="s">
        <v>72</v>
      </c>
      <c r="C41" s="12">
        <v>21111</v>
      </c>
      <c r="D41" s="12" t="s">
        <v>56</v>
      </c>
      <c r="E41" s="12"/>
      <c r="F41" s="12"/>
      <c r="G41" s="12"/>
      <c r="H41" s="12"/>
      <c r="I41" s="12"/>
      <c r="J41" s="12">
        <v>1600</v>
      </c>
      <c r="K41" s="25">
        <v>0.56999999999999995</v>
      </c>
      <c r="L41" s="25">
        <v>2.88</v>
      </c>
      <c r="M41" s="12">
        <v>4</v>
      </c>
      <c r="N41" s="25">
        <v>0.19</v>
      </c>
      <c r="O41" s="25">
        <v>0.96</v>
      </c>
      <c r="P41" s="12">
        <v>4</v>
      </c>
      <c r="Q41" s="25">
        <v>0.19</v>
      </c>
      <c r="R41" s="99">
        <v>0.5</v>
      </c>
      <c r="S41" s="12">
        <v>4</v>
      </c>
      <c r="T41" s="99"/>
      <c r="U41" s="61"/>
    </row>
    <row r="42" spans="1:21" s="3" customFormat="1" ht="24.75" customHeight="1">
      <c r="A42" s="12">
        <v>15</v>
      </c>
      <c r="B42" s="18" t="s">
        <v>73</v>
      </c>
      <c r="C42" s="12">
        <v>21111</v>
      </c>
      <c r="D42" s="12" t="s">
        <v>124</v>
      </c>
      <c r="E42" s="12"/>
      <c r="F42" s="12"/>
      <c r="G42" s="12"/>
      <c r="H42" s="12"/>
      <c r="I42" s="12"/>
      <c r="J42" s="12">
        <v>80</v>
      </c>
      <c r="K42" s="25">
        <v>0.09</v>
      </c>
      <c r="L42" s="25">
        <v>0.48</v>
      </c>
      <c r="M42" s="12">
        <v>4</v>
      </c>
      <c r="N42" s="25">
        <v>0.03</v>
      </c>
      <c r="O42" s="25">
        <v>0.16</v>
      </c>
      <c r="P42" s="12">
        <v>4</v>
      </c>
      <c r="Q42" s="25">
        <v>0.03</v>
      </c>
      <c r="R42" s="99">
        <v>0.16</v>
      </c>
      <c r="S42" s="12">
        <v>4</v>
      </c>
      <c r="T42" s="99"/>
      <c r="U42" s="61"/>
    </row>
    <row r="43" spans="1:21" s="3" customFormat="1" ht="25.5" customHeight="1">
      <c r="A43" s="12">
        <v>16</v>
      </c>
      <c r="B43" s="18" t="s">
        <v>74</v>
      </c>
      <c r="C43" s="12">
        <v>22111</v>
      </c>
      <c r="D43" s="12" t="s">
        <v>55</v>
      </c>
      <c r="E43" s="12"/>
      <c r="F43" s="12"/>
      <c r="G43" s="12"/>
      <c r="H43" s="12"/>
      <c r="I43" s="12"/>
      <c r="J43" s="12">
        <v>2</v>
      </c>
      <c r="K43" s="25">
        <v>0.05</v>
      </c>
      <c r="L43" s="25">
        <v>0.24</v>
      </c>
      <c r="M43" s="12">
        <v>4</v>
      </c>
      <c r="N43" s="25">
        <v>0.02</v>
      </c>
      <c r="O43" s="25">
        <v>0.08</v>
      </c>
      <c r="P43" s="12">
        <v>4</v>
      </c>
      <c r="Q43" s="25">
        <v>0.02</v>
      </c>
      <c r="R43" s="99">
        <v>0.08</v>
      </c>
      <c r="S43" s="12">
        <v>4</v>
      </c>
      <c r="T43" s="99"/>
      <c r="U43" s="61"/>
    </row>
    <row r="44" spans="1:21" s="3" customFormat="1" ht="27" customHeight="1">
      <c r="A44" s="12">
        <v>17</v>
      </c>
      <c r="B44" s="18" t="s">
        <v>75</v>
      </c>
      <c r="C44" s="12">
        <v>22112</v>
      </c>
      <c r="D44" s="12" t="s">
        <v>56</v>
      </c>
      <c r="E44" s="12"/>
      <c r="F44" s="12"/>
      <c r="G44" s="12"/>
      <c r="H44" s="12"/>
      <c r="I44" s="12"/>
      <c r="J44" s="12">
        <v>400</v>
      </c>
      <c r="K44" s="25">
        <v>0.28000000000000003</v>
      </c>
      <c r="L44" s="25">
        <v>1.44</v>
      </c>
      <c r="M44" s="12">
        <v>4</v>
      </c>
      <c r="N44" s="25">
        <v>0.09</v>
      </c>
      <c r="O44" s="25">
        <v>0.48</v>
      </c>
      <c r="P44" s="12">
        <v>4</v>
      </c>
      <c r="Q44" s="25">
        <v>0.09</v>
      </c>
      <c r="R44" s="99">
        <v>0.44</v>
      </c>
      <c r="S44" s="12">
        <v>4</v>
      </c>
      <c r="T44" s="115"/>
      <c r="U44" s="61"/>
    </row>
    <row r="45" spans="1:21" s="3" customFormat="1" ht="22.5" customHeight="1">
      <c r="A45" s="12">
        <v>18</v>
      </c>
      <c r="B45" s="18" t="s">
        <v>183</v>
      </c>
      <c r="C45" s="12">
        <v>22112</v>
      </c>
      <c r="D45" s="12" t="s">
        <v>56</v>
      </c>
      <c r="E45" s="12"/>
      <c r="F45" s="12"/>
      <c r="G45" s="12"/>
      <c r="H45" s="12"/>
      <c r="I45" s="12"/>
      <c r="J45" s="12">
        <v>1</v>
      </c>
      <c r="K45" s="25">
        <v>0.12</v>
      </c>
      <c r="L45" s="24">
        <v>0.6</v>
      </c>
      <c r="M45" s="12">
        <v>4</v>
      </c>
      <c r="N45" s="24">
        <v>0.04</v>
      </c>
      <c r="O45" s="24">
        <v>0.2</v>
      </c>
      <c r="P45" s="12">
        <v>4</v>
      </c>
      <c r="Q45" s="24">
        <v>0.04</v>
      </c>
      <c r="R45" s="97">
        <v>0.2</v>
      </c>
      <c r="S45" s="12">
        <v>4</v>
      </c>
      <c r="T45" s="114"/>
      <c r="U45" s="61"/>
    </row>
    <row r="46" spans="1:21" s="3" customFormat="1" ht="28.5" customHeight="1">
      <c r="A46" s="12">
        <v>19</v>
      </c>
      <c r="B46" s="18" t="s">
        <v>77</v>
      </c>
      <c r="C46" s="12">
        <v>22112</v>
      </c>
      <c r="D46" s="12" t="s">
        <v>56</v>
      </c>
      <c r="E46" s="12"/>
      <c r="F46" s="12"/>
      <c r="G46" s="12"/>
      <c r="H46" s="12"/>
      <c r="I46" s="12"/>
      <c r="J46" s="12">
        <v>840</v>
      </c>
      <c r="K46" s="24">
        <v>0.2</v>
      </c>
      <c r="L46" s="25">
        <v>1.01</v>
      </c>
      <c r="M46" s="12">
        <v>280</v>
      </c>
      <c r="N46" s="25">
        <v>7.0000000000000007E-2</v>
      </c>
      <c r="O46" s="25">
        <v>0.35</v>
      </c>
      <c r="P46" s="12">
        <v>280</v>
      </c>
      <c r="Q46" s="25">
        <v>7.0000000000000007E-2</v>
      </c>
      <c r="R46" s="99">
        <v>0.35</v>
      </c>
      <c r="S46" s="12"/>
      <c r="T46" s="99"/>
      <c r="U46" s="61"/>
    </row>
    <row r="47" spans="1:21" s="3" customFormat="1" ht="22.5" customHeight="1">
      <c r="A47" s="12">
        <v>20</v>
      </c>
      <c r="B47" s="18" t="s">
        <v>78</v>
      </c>
      <c r="C47" s="12">
        <v>22212</v>
      </c>
      <c r="D47" s="12" t="s">
        <v>56</v>
      </c>
      <c r="E47" s="12"/>
      <c r="F47" s="12"/>
      <c r="G47" s="12"/>
      <c r="H47" s="12"/>
      <c r="I47" s="12"/>
      <c r="J47" s="12">
        <v>3360</v>
      </c>
      <c r="K47" s="25">
        <v>0.66</v>
      </c>
      <c r="L47" s="25">
        <v>3.36</v>
      </c>
      <c r="M47" s="12">
        <v>1120</v>
      </c>
      <c r="N47" s="25">
        <v>0.22</v>
      </c>
      <c r="O47" s="25">
        <v>1.1200000000000001</v>
      </c>
      <c r="P47" s="12">
        <v>1120</v>
      </c>
      <c r="Q47" s="25">
        <v>0.22</v>
      </c>
      <c r="R47" s="99">
        <v>1.1200000000000001</v>
      </c>
      <c r="S47" s="12"/>
      <c r="T47" s="99"/>
      <c r="U47" s="61"/>
    </row>
    <row r="48" spans="1:21" s="3" customFormat="1" ht="23.25" customHeight="1">
      <c r="A48" s="12">
        <v>21</v>
      </c>
      <c r="B48" s="18" t="s">
        <v>79</v>
      </c>
      <c r="C48" s="12">
        <v>22212</v>
      </c>
      <c r="D48" s="12" t="s">
        <v>56</v>
      </c>
      <c r="E48" s="12"/>
      <c r="F48" s="12"/>
      <c r="G48" s="12"/>
      <c r="H48" s="12"/>
      <c r="I48" s="12"/>
      <c r="J48" s="12">
        <v>84</v>
      </c>
      <c r="K48" s="25">
        <v>0.13</v>
      </c>
      <c r="L48" s="25">
        <v>0.67</v>
      </c>
      <c r="M48" s="12">
        <v>28</v>
      </c>
      <c r="N48" s="25">
        <v>0.05</v>
      </c>
      <c r="O48" s="25">
        <v>0.23</v>
      </c>
      <c r="P48" s="12">
        <v>28</v>
      </c>
      <c r="Q48" s="25">
        <v>0.05</v>
      </c>
      <c r="R48" s="99">
        <v>0.23</v>
      </c>
      <c r="S48" s="12"/>
      <c r="T48" s="99"/>
      <c r="U48" s="61"/>
    </row>
    <row r="49" spans="1:21" s="3" customFormat="1" ht="31.5" customHeight="1">
      <c r="A49" s="12"/>
      <c r="B49" s="18" t="s">
        <v>187</v>
      </c>
      <c r="C49" s="126">
        <v>22212</v>
      </c>
      <c r="D49" s="12" t="s">
        <v>56</v>
      </c>
      <c r="E49" s="126"/>
      <c r="F49" s="126"/>
      <c r="G49" s="126"/>
      <c r="H49" s="126"/>
      <c r="I49" s="126"/>
      <c r="J49" s="126">
        <v>1500</v>
      </c>
      <c r="K49" s="25">
        <v>0.3</v>
      </c>
      <c r="L49" s="127">
        <v>1.5</v>
      </c>
      <c r="M49" s="12">
        <v>1500</v>
      </c>
      <c r="N49" s="24">
        <v>0.3</v>
      </c>
      <c r="O49" s="24">
        <v>1.5</v>
      </c>
      <c r="P49" s="12">
        <v>1500</v>
      </c>
      <c r="Q49" s="24">
        <v>0.3</v>
      </c>
      <c r="R49" s="97">
        <v>1.5</v>
      </c>
      <c r="S49" s="12"/>
      <c r="T49" s="99"/>
      <c r="U49" s="61"/>
    </row>
    <row r="50" spans="1:21" s="3" customFormat="1" ht="24" customHeight="1">
      <c r="A50" s="12">
        <v>22</v>
      </c>
      <c r="B50" s="18" t="s">
        <v>80</v>
      </c>
      <c r="C50" s="12">
        <v>22314</v>
      </c>
      <c r="D50" s="12" t="s">
        <v>56</v>
      </c>
      <c r="E50" s="12"/>
      <c r="F50" s="12"/>
      <c r="G50" s="12"/>
      <c r="H50" s="12"/>
      <c r="I50" s="12"/>
      <c r="J50" s="12">
        <v>24</v>
      </c>
      <c r="K50" s="25">
        <v>7.0000000000000007E-2</v>
      </c>
      <c r="L50" s="25">
        <v>0.36</v>
      </c>
      <c r="M50" s="12">
        <v>4</v>
      </c>
      <c r="N50" s="25">
        <v>0.02</v>
      </c>
      <c r="O50" s="25">
        <v>0.12</v>
      </c>
      <c r="P50" s="12">
        <v>4</v>
      </c>
      <c r="Q50" s="25">
        <v>0.02</v>
      </c>
      <c r="R50" s="99">
        <v>0.12</v>
      </c>
      <c r="S50" s="12">
        <v>4</v>
      </c>
      <c r="T50" s="99"/>
      <c r="U50" s="61"/>
    </row>
    <row r="51" spans="1:21" s="3" customFormat="1" ht="27" customHeight="1">
      <c r="A51" s="12">
        <v>23</v>
      </c>
      <c r="B51" s="18" t="s">
        <v>81</v>
      </c>
      <c r="C51" s="12">
        <v>22314</v>
      </c>
      <c r="D51" s="12" t="s">
        <v>56</v>
      </c>
      <c r="E51" s="12"/>
      <c r="F51" s="12"/>
      <c r="G51" s="12"/>
      <c r="H51" s="12"/>
      <c r="I51" s="12"/>
      <c r="J51" s="12">
        <v>12</v>
      </c>
      <c r="K51" s="25">
        <v>0.11</v>
      </c>
      <c r="L51" s="25">
        <v>0.54</v>
      </c>
      <c r="M51" s="12">
        <v>4</v>
      </c>
      <c r="N51" s="25">
        <v>0.03</v>
      </c>
      <c r="O51" s="25">
        <v>0.17</v>
      </c>
      <c r="P51" s="12">
        <v>4</v>
      </c>
      <c r="Q51" s="25">
        <v>0.03</v>
      </c>
      <c r="R51" s="99">
        <v>0.17</v>
      </c>
      <c r="S51" s="12">
        <v>4</v>
      </c>
      <c r="T51" s="99"/>
      <c r="U51" s="61"/>
    </row>
    <row r="52" spans="1:21" s="3" customFormat="1" ht="27" customHeight="1">
      <c r="A52" s="12">
        <v>24</v>
      </c>
      <c r="B52" s="18" t="s">
        <v>82</v>
      </c>
      <c r="C52" s="12">
        <v>22213</v>
      </c>
      <c r="D52" s="12" t="s">
        <v>56</v>
      </c>
      <c r="E52" s="12"/>
      <c r="F52" s="12"/>
      <c r="G52" s="12"/>
      <c r="H52" s="12"/>
      <c r="I52" s="12"/>
      <c r="J52" s="12">
        <v>2</v>
      </c>
      <c r="K52" s="25">
        <v>0.79</v>
      </c>
      <c r="L52" s="25">
        <v>4</v>
      </c>
      <c r="M52" s="12">
        <v>1</v>
      </c>
      <c r="N52" s="25">
        <v>0.24</v>
      </c>
      <c r="O52" s="24">
        <v>1.2</v>
      </c>
      <c r="P52" s="12">
        <v>1</v>
      </c>
      <c r="Q52" s="25">
        <v>0.24</v>
      </c>
      <c r="R52" s="97">
        <v>1</v>
      </c>
      <c r="S52" s="12">
        <v>1</v>
      </c>
      <c r="T52" s="99"/>
      <c r="U52" s="61"/>
    </row>
    <row r="53" spans="1:21" s="3" customFormat="1" ht="27.75" customHeight="1">
      <c r="A53" s="12">
        <v>25</v>
      </c>
      <c r="B53" s="18" t="s">
        <v>83</v>
      </c>
      <c r="C53" s="12">
        <v>22213</v>
      </c>
      <c r="D53" s="12" t="s">
        <v>56</v>
      </c>
      <c r="E53" s="12"/>
      <c r="F53" s="12"/>
      <c r="G53" s="12"/>
      <c r="H53" s="12"/>
      <c r="I53" s="12"/>
      <c r="J53" s="12">
        <v>6</v>
      </c>
      <c r="K53" s="25">
        <v>0.12</v>
      </c>
      <c r="L53" s="24">
        <v>0.6</v>
      </c>
      <c r="M53" s="12">
        <v>2</v>
      </c>
      <c r="N53" s="25">
        <v>0.04</v>
      </c>
      <c r="O53" s="24">
        <v>0.2</v>
      </c>
      <c r="P53" s="12">
        <v>2</v>
      </c>
      <c r="Q53" s="25">
        <v>0.04</v>
      </c>
      <c r="R53" s="97">
        <v>0.23</v>
      </c>
      <c r="S53" s="12">
        <v>2</v>
      </c>
      <c r="T53" s="99"/>
      <c r="U53" s="61"/>
    </row>
    <row r="54" spans="1:21" s="3" customFormat="1" ht="39" customHeight="1">
      <c r="A54" s="12">
        <v>26</v>
      </c>
      <c r="B54" s="18" t="s">
        <v>84</v>
      </c>
      <c r="C54" s="12">
        <v>22221</v>
      </c>
      <c r="D54" s="12" t="s">
        <v>56</v>
      </c>
      <c r="E54" s="12"/>
      <c r="F54" s="12"/>
      <c r="G54" s="12"/>
      <c r="H54" s="12"/>
      <c r="I54" s="12"/>
      <c r="J54" s="12">
        <v>5</v>
      </c>
      <c r="K54" s="134">
        <v>0.1</v>
      </c>
      <c r="L54" s="24">
        <v>0.5</v>
      </c>
      <c r="M54" s="12">
        <v>1</v>
      </c>
      <c r="N54" s="25">
        <v>0.02</v>
      </c>
      <c r="O54" s="24">
        <v>0.1</v>
      </c>
      <c r="P54" s="12">
        <v>1</v>
      </c>
      <c r="Q54" s="25">
        <v>0.02</v>
      </c>
      <c r="R54" s="97">
        <v>0.1</v>
      </c>
      <c r="S54" s="12">
        <v>1</v>
      </c>
      <c r="T54" s="99"/>
      <c r="U54" s="61"/>
    </row>
    <row r="55" spans="1:21" s="3" customFormat="1" ht="35.25" customHeight="1">
      <c r="A55" s="12">
        <v>27</v>
      </c>
      <c r="B55" s="18" t="s">
        <v>85</v>
      </c>
      <c r="C55" s="12">
        <v>22221</v>
      </c>
      <c r="D55" s="12" t="s">
        <v>56</v>
      </c>
      <c r="E55" s="12"/>
      <c r="F55" s="12"/>
      <c r="G55" s="12"/>
      <c r="H55" s="12"/>
      <c r="I55" s="12"/>
      <c r="J55" s="12">
        <v>5</v>
      </c>
      <c r="K55" s="25">
        <v>0.1</v>
      </c>
      <c r="L55" s="24">
        <v>0.5</v>
      </c>
      <c r="M55" s="12">
        <v>2</v>
      </c>
      <c r="N55" s="25">
        <v>0.04</v>
      </c>
      <c r="O55" s="24">
        <v>0.2</v>
      </c>
      <c r="P55" s="12">
        <v>2</v>
      </c>
      <c r="Q55" s="25">
        <v>0.04</v>
      </c>
      <c r="R55" s="97">
        <v>0.2</v>
      </c>
      <c r="S55" s="12">
        <v>2</v>
      </c>
      <c r="T55" s="99"/>
      <c r="U55" s="61"/>
    </row>
    <row r="56" spans="1:21" s="3" customFormat="1" ht="40.5" customHeight="1">
      <c r="A56" s="12">
        <v>28</v>
      </c>
      <c r="B56" s="18" t="s">
        <v>86</v>
      </c>
      <c r="C56" s="12">
        <v>22231</v>
      </c>
      <c r="D56" s="12" t="s">
        <v>56</v>
      </c>
      <c r="E56" s="12"/>
      <c r="F56" s="12"/>
      <c r="G56" s="12"/>
      <c r="H56" s="12"/>
      <c r="I56" s="12"/>
      <c r="J56" s="12">
        <v>1</v>
      </c>
      <c r="K56" s="25">
        <v>0.04</v>
      </c>
      <c r="L56" s="24">
        <v>0.2</v>
      </c>
      <c r="M56" s="12">
        <v>0</v>
      </c>
      <c r="N56" s="24">
        <v>0</v>
      </c>
      <c r="O56" s="12">
        <v>0</v>
      </c>
      <c r="P56" s="12">
        <v>0</v>
      </c>
      <c r="Q56" s="24">
        <v>0</v>
      </c>
      <c r="R56" s="95">
        <v>0</v>
      </c>
      <c r="S56" s="12">
        <v>0</v>
      </c>
      <c r="T56" s="99"/>
      <c r="U56" s="61"/>
    </row>
    <row r="57" spans="1:21" s="3" customFormat="1" ht="30" customHeight="1">
      <c r="A57" s="12">
        <v>29</v>
      </c>
      <c r="B57" s="18" t="s">
        <v>87</v>
      </c>
      <c r="C57" s="12">
        <v>22291</v>
      </c>
      <c r="D57" s="12" t="s">
        <v>56</v>
      </c>
      <c r="E57" s="12"/>
      <c r="F57" s="12"/>
      <c r="G57" s="12"/>
      <c r="H57" s="12"/>
      <c r="I57" s="12"/>
      <c r="J57" s="12">
        <v>1</v>
      </c>
      <c r="K57" s="25">
        <v>0.59</v>
      </c>
      <c r="L57" s="24">
        <v>3</v>
      </c>
      <c r="M57" s="12">
        <v>0</v>
      </c>
      <c r="N57" s="24">
        <v>0</v>
      </c>
      <c r="O57" s="12">
        <v>0</v>
      </c>
      <c r="P57" s="12">
        <v>0</v>
      </c>
      <c r="Q57" s="24">
        <v>0</v>
      </c>
      <c r="R57" s="95">
        <v>0</v>
      </c>
      <c r="S57" s="12">
        <v>0</v>
      </c>
      <c r="T57" s="99"/>
      <c r="U57" s="61"/>
    </row>
    <row r="58" spans="1:21" s="3" customFormat="1" ht="33" customHeight="1">
      <c r="A58" s="12">
        <v>30</v>
      </c>
      <c r="B58" s="18" t="s">
        <v>88</v>
      </c>
      <c r="C58" s="12">
        <v>22291</v>
      </c>
      <c r="D58" s="12" t="s">
        <v>56</v>
      </c>
      <c r="E58" s="12"/>
      <c r="F58" s="12"/>
      <c r="G58" s="12"/>
      <c r="H58" s="12"/>
      <c r="I58" s="12"/>
      <c r="J58" s="12">
        <v>100</v>
      </c>
      <c r="K58" s="25">
        <v>0.2</v>
      </c>
      <c r="L58" s="24">
        <v>1</v>
      </c>
      <c r="M58" s="12">
        <v>1</v>
      </c>
      <c r="N58" s="24">
        <v>0.2</v>
      </c>
      <c r="O58" s="12">
        <v>1</v>
      </c>
      <c r="P58" s="12">
        <v>1</v>
      </c>
      <c r="Q58" s="24">
        <v>0.2</v>
      </c>
      <c r="R58" s="99">
        <v>0.05</v>
      </c>
      <c r="S58" s="12">
        <v>1</v>
      </c>
      <c r="T58" s="99"/>
      <c r="U58" s="61"/>
    </row>
    <row r="59" spans="1:21" s="3" customFormat="1" ht="35.25" customHeight="1">
      <c r="A59" s="12">
        <v>31</v>
      </c>
      <c r="B59" s="18" t="s">
        <v>89</v>
      </c>
      <c r="C59" s="12">
        <v>22311</v>
      </c>
      <c r="D59" s="12" t="s">
        <v>56</v>
      </c>
      <c r="E59" s="12"/>
      <c r="F59" s="12"/>
      <c r="G59" s="12"/>
      <c r="H59" s="12"/>
      <c r="I59" s="12"/>
      <c r="J59" s="12">
        <v>12</v>
      </c>
      <c r="K59" s="25">
        <v>0.83</v>
      </c>
      <c r="L59" s="24">
        <v>4.2</v>
      </c>
      <c r="M59" s="12">
        <v>4</v>
      </c>
      <c r="N59" s="25">
        <v>0.28000000000000003</v>
      </c>
      <c r="O59" s="24">
        <v>1.4</v>
      </c>
      <c r="P59" s="12">
        <v>4</v>
      </c>
      <c r="Q59" s="25">
        <v>0.28000000000000003</v>
      </c>
      <c r="R59" s="99">
        <v>1.28</v>
      </c>
      <c r="S59" s="12">
        <v>4</v>
      </c>
      <c r="T59" s="99"/>
      <c r="U59" s="61"/>
    </row>
    <row r="60" spans="1:21" s="3" customFormat="1" ht="35.25" customHeight="1">
      <c r="A60" s="12">
        <v>32</v>
      </c>
      <c r="B60" s="18" t="s">
        <v>90</v>
      </c>
      <c r="C60" s="12">
        <v>22315</v>
      </c>
      <c r="D60" s="12" t="s">
        <v>56</v>
      </c>
      <c r="E60" s="12"/>
      <c r="F60" s="12"/>
      <c r="G60" s="12"/>
      <c r="H60" s="12"/>
      <c r="I60" s="12"/>
      <c r="J60" s="12">
        <v>5</v>
      </c>
      <c r="K60" s="25">
        <v>0.05</v>
      </c>
      <c r="L60" s="25">
        <v>1.25</v>
      </c>
      <c r="M60" s="12">
        <v>0</v>
      </c>
      <c r="N60" s="24">
        <v>0</v>
      </c>
      <c r="O60" s="12">
        <v>0</v>
      </c>
      <c r="P60" s="12">
        <v>0</v>
      </c>
      <c r="Q60" s="24">
        <v>0</v>
      </c>
      <c r="R60" s="95">
        <v>0</v>
      </c>
      <c r="S60" s="12">
        <v>0</v>
      </c>
      <c r="T60" s="99"/>
      <c r="U60" s="61"/>
    </row>
    <row r="61" spans="1:21" s="3" customFormat="1" ht="32.25" customHeight="1">
      <c r="A61" s="12">
        <v>33</v>
      </c>
      <c r="B61" s="18" t="s">
        <v>91</v>
      </c>
      <c r="C61" s="12">
        <v>22315</v>
      </c>
      <c r="D61" s="12" t="s">
        <v>56</v>
      </c>
      <c r="E61" s="12"/>
      <c r="F61" s="12"/>
      <c r="G61" s="12"/>
      <c r="H61" s="12"/>
      <c r="I61" s="12"/>
      <c r="J61" s="12">
        <v>5</v>
      </c>
      <c r="K61" s="25">
        <v>0.2</v>
      </c>
      <c r="L61" s="24">
        <v>1</v>
      </c>
      <c r="M61" s="12">
        <v>1</v>
      </c>
      <c r="N61" s="25">
        <v>0.04</v>
      </c>
      <c r="O61" s="24">
        <v>0.2</v>
      </c>
      <c r="P61" s="12">
        <v>1</v>
      </c>
      <c r="Q61" s="25">
        <v>0.04</v>
      </c>
      <c r="R61" s="99">
        <v>7.0000000000000007E-2</v>
      </c>
      <c r="S61" s="12">
        <v>1</v>
      </c>
      <c r="T61" s="99"/>
      <c r="U61" s="61"/>
    </row>
    <row r="62" spans="1:21" s="3" customFormat="1" ht="24.75" customHeight="1">
      <c r="A62" s="12">
        <v>34</v>
      </c>
      <c r="B62" s="18" t="s">
        <v>92</v>
      </c>
      <c r="C62" s="12">
        <v>22411</v>
      </c>
      <c r="D62" s="12" t="s">
        <v>56</v>
      </c>
      <c r="E62" s="12"/>
      <c r="F62" s="12"/>
      <c r="G62" s="12"/>
      <c r="H62" s="12"/>
      <c r="I62" s="12"/>
      <c r="J62" s="12">
        <v>1</v>
      </c>
      <c r="K62" s="25">
        <v>0.35</v>
      </c>
      <c r="L62" s="24">
        <v>1.8</v>
      </c>
      <c r="M62" s="12">
        <v>1</v>
      </c>
      <c r="N62" s="25">
        <v>0.12</v>
      </c>
      <c r="O62" s="24">
        <v>0.6</v>
      </c>
      <c r="P62" s="12">
        <v>1</v>
      </c>
      <c r="Q62" s="25">
        <v>0.12</v>
      </c>
      <c r="R62" s="99">
        <v>0.55000000000000004</v>
      </c>
      <c r="S62" s="12">
        <v>1</v>
      </c>
      <c r="T62" s="99"/>
      <c r="U62" s="61"/>
    </row>
    <row r="63" spans="1:21" s="3" customFormat="1" ht="35.25" customHeight="1">
      <c r="A63" s="12">
        <v>35</v>
      </c>
      <c r="B63" s="18" t="s">
        <v>93</v>
      </c>
      <c r="C63" s="12">
        <v>22412</v>
      </c>
      <c r="D63" s="12" t="s">
        <v>56</v>
      </c>
      <c r="E63" s="12"/>
      <c r="F63" s="12"/>
      <c r="G63" s="12"/>
      <c r="H63" s="12"/>
      <c r="I63" s="12"/>
      <c r="J63" s="12">
        <v>1</v>
      </c>
      <c r="K63" s="25">
        <v>0.12</v>
      </c>
      <c r="L63" s="24">
        <v>0.6</v>
      </c>
      <c r="M63" s="12">
        <v>4</v>
      </c>
      <c r="N63" s="25">
        <v>0.04</v>
      </c>
      <c r="O63" s="25">
        <v>0.2</v>
      </c>
      <c r="P63" s="12">
        <v>4</v>
      </c>
      <c r="Q63" s="25">
        <v>0.04</v>
      </c>
      <c r="R63" s="99">
        <v>0.2</v>
      </c>
      <c r="S63" s="12">
        <v>4</v>
      </c>
      <c r="T63" s="99"/>
      <c r="U63" s="61"/>
    </row>
    <row r="64" spans="1:21" s="3" customFormat="1" ht="24" customHeight="1">
      <c r="A64" s="12">
        <v>36</v>
      </c>
      <c r="B64" s="18" t="s">
        <v>94</v>
      </c>
      <c r="C64" s="12">
        <v>22413</v>
      </c>
      <c r="D64" s="12" t="s">
        <v>55</v>
      </c>
      <c r="E64" s="12"/>
      <c r="F64" s="12"/>
      <c r="G64" s="12"/>
      <c r="H64" s="12"/>
      <c r="I64" s="12"/>
      <c r="J64" s="12">
        <v>3</v>
      </c>
      <c r="K64" s="25">
        <v>1.5</v>
      </c>
      <c r="L64" s="24">
        <v>7.6</v>
      </c>
      <c r="M64" s="12">
        <v>5</v>
      </c>
      <c r="N64" s="25">
        <v>0.46</v>
      </c>
      <c r="O64" s="25">
        <v>2.35</v>
      </c>
      <c r="P64" s="12">
        <v>5</v>
      </c>
      <c r="Q64" s="25">
        <v>0.46</v>
      </c>
      <c r="R64" s="99">
        <v>2.0499999999999998</v>
      </c>
      <c r="S64" s="12">
        <v>5</v>
      </c>
      <c r="T64" s="99"/>
      <c r="U64" s="61"/>
    </row>
    <row r="65" spans="1:21" s="3" customFormat="1" ht="22.5" customHeight="1">
      <c r="A65" s="12">
        <v>37</v>
      </c>
      <c r="B65" s="18" t="s">
        <v>95</v>
      </c>
      <c r="C65" s="12">
        <v>22419</v>
      </c>
      <c r="D65" s="12" t="s">
        <v>55</v>
      </c>
      <c r="E65" s="12"/>
      <c r="F65" s="12"/>
      <c r="G65" s="12"/>
      <c r="H65" s="12"/>
      <c r="I65" s="12"/>
      <c r="J65" s="12">
        <v>1</v>
      </c>
      <c r="K65" s="25">
        <v>0.19</v>
      </c>
      <c r="L65" s="25">
        <v>0.96</v>
      </c>
      <c r="M65" s="12">
        <v>1</v>
      </c>
      <c r="N65" s="25">
        <v>0.06</v>
      </c>
      <c r="O65" s="25">
        <v>0.32</v>
      </c>
      <c r="P65" s="12">
        <v>1</v>
      </c>
      <c r="Q65" s="25">
        <v>0.06</v>
      </c>
      <c r="R65" s="99">
        <v>0.84</v>
      </c>
      <c r="S65" s="12">
        <v>1</v>
      </c>
      <c r="T65" s="25"/>
      <c r="U65" s="25"/>
    </row>
    <row r="66" spans="1:21" s="3" customFormat="1" ht="35.25" customHeight="1">
      <c r="A66" s="12">
        <v>38</v>
      </c>
      <c r="B66" s="18" t="s">
        <v>96</v>
      </c>
      <c r="C66" s="12">
        <v>22419</v>
      </c>
      <c r="D66" s="12" t="s">
        <v>55</v>
      </c>
      <c r="E66" s="12"/>
      <c r="F66" s="12"/>
      <c r="G66" s="12"/>
      <c r="H66" s="12"/>
      <c r="I66" s="12"/>
      <c r="J66" s="12">
        <v>1</v>
      </c>
      <c r="K66" s="135">
        <v>0.24</v>
      </c>
      <c r="L66" s="24">
        <v>1.2</v>
      </c>
      <c r="M66" s="12">
        <v>1</v>
      </c>
      <c r="N66" s="25">
        <v>0.08</v>
      </c>
      <c r="O66" s="24">
        <v>0.4</v>
      </c>
      <c r="P66" s="12">
        <v>1</v>
      </c>
      <c r="Q66" s="25">
        <v>0.08</v>
      </c>
      <c r="R66" s="97">
        <v>1.2</v>
      </c>
      <c r="S66" s="12">
        <v>1</v>
      </c>
      <c r="T66" s="24"/>
      <c r="U66" s="24"/>
    </row>
    <row r="67" spans="1:21" s="3" customFormat="1" ht="31.5" customHeight="1">
      <c r="A67" s="12">
        <v>39</v>
      </c>
      <c r="B67" s="18" t="s">
        <v>97</v>
      </c>
      <c r="C67" s="12">
        <v>22419</v>
      </c>
      <c r="D67" s="12" t="s">
        <v>56</v>
      </c>
      <c r="E67" s="12"/>
      <c r="F67" s="12"/>
      <c r="G67" s="12"/>
      <c r="H67" s="12"/>
      <c r="I67" s="12"/>
      <c r="J67" s="12">
        <v>3</v>
      </c>
      <c r="K67" s="25">
        <v>0.06</v>
      </c>
      <c r="L67" s="25">
        <v>0.3</v>
      </c>
      <c r="M67" s="12">
        <v>3</v>
      </c>
      <c r="N67" s="25">
        <v>0.06</v>
      </c>
      <c r="O67" s="24">
        <v>0.3</v>
      </c>
      <c r="P67" s="12">
        <v>3</v>
      </c>
      <c r="Q67" s="25">
        <v>0.06</v>
      </c>
      <c r="R67" s="99">
        <v>0.3</v>
      </c>
      <c r="S67" s="12">
        <v>3</v>
      </c>
      <c r="T67" s="25"/>
      <c r="U67" s="25"/>
    </row>
    <row r="68" spans="1:21" s="3" customFormat="1" ht="59.25" customHeight="1">
      <c r="A68" s="12"/>
      <c r="B68" s="18" t="s">
        <v>181</v>
      </c>
      <c r="C68" s="12">
        <v>22522</v>
      </c>
      <c r="D68" s="12" t="s">
        <v>56</v>
      </c>
      <c r="E68" s="12"/>
      <c r="F68" s="12"/>
      <c r="G68" s="12"/>
      <c r="H68" s="12"/>
      <c r="I68" s="12"/>
      <c r="J68" s="12">
        <v>1</v>
      </c>
      <c r="K68" s="25">
        <v>9.84</v>
      </c>
      <c r="L68" s="24">
        <v>50</v>
      </c>
      <c r="M68" s="12">
        <v>0</v>
      </c>
      <c r="N68" s="25">
        <v>0</v>
      </c>
      <c r="O68" s="25">
        <v>0</v>
      </c>
      <c r="P68" s="12">
        <v>0</v>
      </c>
      <c r="Q68" s="25">
        <v>0</v>
      </c>
      <c r="R68" s="99">
        <v>0</v>
      </c>
      <c r="S68" s="12">
        <v>0</v>
      </c>
      <c r="T68" s="99"/>
      <c r="U68" s="158"/>
    </row>
    <row r="69" spans="1:21" s="3" customFormat="1" ht="33.75" customHeight="1">
      <c r="A69" s="12">
        <v>40</v>
      </c>
      <c r="B69" s="123" t="s">
        <v>98</v>
      </c>
      <c r="C69" s="12">
        <v>22522</v>
      </c>
      <c r="D69" s="12"/>
      <c r="E69" s="12"/>
      <c r="F69" s="12"/>
      <c r="G69" s="12"/>
      <c r="H69" s="12"/>
      <c r="I69" s="12"/>
      <c r="J69" s="12">
        <v>0</v>
      </c>
      <c r="K69" s="25">
        <v>0</v>
      </c>
      <c r="L69" s="24">
        <v>0</v>
      </c>
      <c r="M69" s="12">
        <v>0</v>
      </c>
      <c r="N69" s="25">
        <v>0</v>
      </c>
      <c r="O69" s="25">
        <v>0</v>
      </c>
      <c r="P69" s="12">
        <v>0</v>
      </c>
      <c r="Q69" s="25">
        <v>0</v>
      </c>
      <c r="R69" s="99">
        <v>0</v>
      </c>
      <c r="S69" s="12">
        <v>0</v>
      </c>
      <c r="T69" s="99"/>
      <c r="U69" s="21"/>
    </row>
    <row r="70" spans="1:21" s="3" customFormat="1" ht="24.75" customHeight="1">
      <c r="A70" s="12">
        <v>41</v>
      </c>
      <c r="B70" s="18" t="s">
        <v>99</v>
      </c>
      <c r="C70" s="12">
        <v>22522</v>
      </c>
      <c r="D70" s="12" t="s">
        <v>56</v>
      </c>
      <c r="E70" s="12"/>
      <c r="F70" s="12"/>
      <c r="G70" s="12"/>
      <c r="H70" s="12"/>
      <c r="I70" s="12"/>
      <c r="J70" s="12">
        <v>24</v>
      </c>
      <c r="K70" s="25">
        <v>0.99</v>
      </c>
      <c r="L70" s="25">
        <v>5.04</v>
      </c>
      <c r="M70" s="12">
        <v>8</v>
      </c>
      <c r="N70" s="25">
        <v>0.33</v>
      </c>
      <c r="O70" s="25">
        <v>1.68</v>
      </c>
      <c r="P70" s="12">
        <v>8</v>
      </c>
      <c r="Q70" s="25">
        <v>0.33</v>
      </c>
      <c r="R70" s="99">
        <v>1.68</v>
      </c>
      <c r="S70" s="12">
        <v>8</v>
      </c>
      <c r="T70" s="99"/>
      <c r="U70" s="21"/>
    </row>
    <row r="71" spans="1:21" s="3" customFormat="1" ht="22.5" customHeight="1">
      <c r="A71" s="12">
        <v>42</v>
      </c>
      <c r="B71" s="18" t="s">
        <v>100</v>
      </c>
      <c r="C71" s="12">
        <v>22522</v>
      </c>
      <c r="D71" s="12" t="s">
        <v>56</v>
      </c>
      <c r="E71" s="12"/>
      <c r="F71" s="12"/>
      <c r="G71" s="12"/>
      <c r="H71" s="12"/>
      <c r="I71" s="12"/>
      <c r="J71" s="12">
        <v>3</v>
      </c>
      <c r="K71" s="25">
        <v>0.89</v>
      </c>
      <c r="L71" s="24">
        <v>4.5</v>
      </c>
      <c r="M71" s="12">
        <v>1</v>
      </c>
      <c r="N71" s="25">
        <v>0.3</v>
      </c>
      <c r="O71" s="25">
        <v>1.5</v>
      </c>
      <c r="P71" s="12">
        <v>1</v>
      </c>
      <c r="Q71" s="25">
        <v>0.3</v>
      </c>
      <c r="R71" s="99">
        <v>1.5</v>
      </c>
      <c r="S71" s="12">
        <v>1</v>
      </c>
      <c r="T71" s="99"/>
      <c r="U71" s="21"/>
    </row>
    <row r="72" spans="1:21" s="3" customFormat="1" ht="24.75" customHeight="1">
      <c r="A72" s="12">
        <v>43</v>
      </c>
      <c r="B72" s="18" t="s">
        <v>101</v>
      </c>
      <c r="C72" s="12">
        <v>22522</v>
      </c>
      <c r="D72" s="12" t="s">
        <v>56</v>
      </c>
      <c r="E72" s="12"/>
      <c r="F72" s="12"/>
      <c r="G72" s="12"/>
      <c r="H72" s="12"/>
      <c r="I72" s="12"/>
      <c r="J72" s="12">
        <v>1</v>
      </c>
      <c r="K72" s="25">
        <v>0.1</v>
      </c>
      <c r="L72" s="24">
        <v>0.5</v>
      </c>
      <c r="M72" s="12">
        <v>0</v>
      </c>
      <c r="N72" s="25">
        <v>0</v>
      </c>
      <c r="O72" s="25">
        <v>0</v>
      </c>
      <c r="P72" s="12">
        <v>0</v>
      </c>
      <c r="Q72" s="25">
        <v>0</v>
      </c>
      <c r="R72" s="99">
        <v>0</v>
      </c>
      <c r="S72" s="12">
        <v>0</v>
      </c>
      <c r="T72" s="99"/>
      <c r="U72" s="21"/>
    </row>
    <row r="73" spans="1:21" s="3" customFormat="1" ht="33" customHeight="1">
      <c r="A73" s="12">
        <v>44</v>
      </c>
      <c r="B73" s="18" t="s">
        <v>102</v>
      </c>
      <c r="C73" s="12">
        <v>22522</v>
      </c>
      <c r="D73" s="12" t="s">
        <v>56</v>
      </c>
      <c r="E73" s="12"/>
      <c r="F73" s="12"/>
      <c r="G73" s="12"/>
      <c r="H73" s="12"/>
      <c r="I73" s="12"/>
      <c r="J73" s="12">
        <v>1</v>
      </c>
      <c r="K73" s="25">
        <v>0.98</v>
      </c>
      <c r="L73" s="24">
        <v>5</v>
      </c>
      <c r="M73" s="12">
        <v>0</v>
      </c>
      <c r="N73" s="25">
        <v>0</v>
      </c>
      <c r="O73" s="25">
        <v>0</v>
      </c>
      <c r="P73" s="12">
        <v>0</v>
      </c>
      <c r="Q73" s="25">
        <v>0</v>
      </c>
      <c r="R73" s="99">
        <v>0</v>
      </c>
      <c r="S73" s="12">
        <v>0</v>
      </c>
      <c r="T73" s="99"/>
      <c r="U73" s="21"/>
    </row>
    <row r="74" spans="1:21" s="3" customFormat="1" ht="29.25" customHeight="1">
      <c r="A74" s="12">
        <v>45</v>
      </c>
      <c r="B74" s="123" t="s">
        <v>103</v>
      </c>
      <c r="C74" s="12"/>
      <c r="D74" s="12"/>
      <c r="E74" s="12"/>
      <c r="F74" s="12"/>
      <c r="G74" s="12"/>
      <c r="H74" s="12"/>
      <c r="I74" s="12"/>
      <c r="J74" s="12">
        <v>0</v>
      </c>
      <c r="K74" s="25">
        <v>0</v>
      </c>
      <c r="L74" s="24">
        <v>0</v>
      </c>
      <c r="M74" s="12">
        <v>0</v>
      </c>
      <c r="N74" s="25">
        <v>0</v>
      </c>
      <c r="O74" s="25">
        <v>0</v>
      </c>
      <c r="P74" s="12">
        <v>0</v>
      </c>
      <c r="Q74" s="25">
        <v>0</v>
      </c>
      <c r="R74" s="99">
        <v>0</v>
      </c>
      <c r="S74" s="12">
        <v>0</v>
      </c>
      <c r="T74" s="99"/>
      <c r="U74" s="21"/>
    </row>
    <row r="75" spans="1:21" s="3" customFormat="1" ht="29.25" customHeight="1">
      <c r="A75" s="12">
        <v>46</v>
      </c>
      <c r="B75" s="18" t="s">
        <v>104</v>
      </c>
      <c r="C75" s="12">
        <v>22522</v>
      </c>
      <c r="D75" s="12" t="s">
        <v>56</v>
      </c>
      <c r="E75" s="12"/>
      <c r="F75" s="12"/>
      <c r="G75" s="12"/>
      <c r="H75" s="12"/>
      <c r="I75" s="12"/>
      <c r="J75" s="12">
        <v>3</v>
      </c>
      <c r="K75" s="25">
        <v>0.1</v>
      </c>
      <c r="L75" s="25">
        <v>0.51</v>
      </c>
      <c r="M75" s="12">
        <v>1</v>
      </c>
      <c r="N75" s="25">
        <v>0.03</v>
      </c>
      <c r="O75" s="25">
        <v>0.17</v>
      </c>
      <c r="P75" s="12">
        <v>1</v>
      </c>
      <c r="Q75" s="25">
        <v>0.03</v>
      </c>
      <c r="R75" s="99">
        <v>0.17</v>
      </c>
      <c r="S75" s="12">
        <v>1</v>
      </c>
      <c r="T75" s="99"/>
      <c r="U75" s="21"/>
    </row>
    <row r="76" spans="1:21" s="3" customFormat="1" ht="28.5" customHeight="1">
      <c r="A76" s="12">
        <v>47</v>
      </c>
      <c r="B76" s="18" t="s">
        <v>105</v>
      </c>
      <c r="C76" s="12">
        <v>22522</v>
      </c>
      <c r="D76" s="12" t="s">
        <v>56</v>
      </c>
      <c r="E76" s="12"/>
      <c r="F76" s="12"/>
      <c r="G76" s="12"/>
      <c r="H76" s="12"/>
      <c r="I76" s="12"/>
      <c r="J76" s="12">
        <v>2</v>
      </c>
      <c r="K76" s="25">
        <v>0.98</v>
      </c>
      <c r="L76" s="24">
        <v>5</v>
      </c>
      <c r="M76" s="12">
        <v>1</v>
      </c>
      <c r="N76" s="25">
        <v>0.49</v>
      </c>
      <c r="O76" s="24">
        <v>2.5</v>
      </c>
      <c r="P76" s="12">
        <v>1</v>
      </c>
      <c r="Q76" s="25">
        <v>0.49</v>
      </c>
      <c r="R76" s="97">
        <v>1.5</v>
      </c>
      <c r="S76" s="12">
        <v>1</v>
      </c>
      <c r="T76" s="99"/>
      <c r="U76" s="21"/>
    </row>
    <row r="77" spans="1:21" s="3" customFormat="1" ht="26.25" customHeight="1">
      <c r="A77" s="12">
        <v>48</v>
      </c>
      <c r="B77" s="18" t="s">
        <v>106</v>
      </c>
      <c r="C77" s="12">
        <v>22522</v>
      </c>
      <c r="D77" s="12" t="s">
        <v>56</v>
      </c>
      <c r="E77" s="12"/>
      <c r="F77" s="12"/>
      <c r="G77" s="12"/>
      <c r="H77" s="12"/>
      <c r="I77" s="12"/>
      <c r="J77" s="12">
        <v>1</v>
      </c>
      <c r="K77" s="25">
        <v>0.16</v>
      </c>
      <c r="L77" s="24">
        <v>0.8</v>
      </c>
      <c r="M77" s="12">
        <v>0</v>
      </c>
      <c r="N77" s="25">
        <v>0</v>
      </c>
      <c r="O77" s="24">
        <v>0</v>
      </c>
      <c r="P77" s="12">
        <v>0</v>
      </c>
      <c r="Q77" s="25">
        <v>0</v>
      </c>
      <c r="R77" s="97">
        <v>0</v>
      </c>
      <c r="S77" s="12">
        <v>0</v>
      </c>
      <c r="T77" s="99"/>
      <c r="U77" s="21"/>
    </row>
    <row r="78" spans="1:21" s="3" customFormat="1" ht="28.5" customHeight="1">
      <c r="A78" s="12">
        <v>49</v>
      </c>
      <c r="B78" s="18" t="s">
        <v>107</v>
      </c>
      <c r="C78" s="12">
        <v>22522</v>
      </c>
      <c r="D78" s="12" t="s">
        <v>55</v>
      </c>
      <c r="E78" s="12"/>
      <c r="F78" s="12"/>
      <c r="G78" s="12"/>
      <c r="H78" s="12"/>
      <c r="I78" s="12"/>
      <c r="J78" s="12">
        <v>4</v>
      </c>
      <c r="K78" s="25">
        <v>0.39</v>
      </c>
      <c r="L78" s="24">
        <v>2</v>
      </c>
      <c r="M78" s="12">
        <v>1</v>
      </c>
      <c r="N78" s="24">
        <v>0.1</v>
      </c>
      <c r="O78" s="24">
        <v>0.5</v>
      </c>
      <c r="P78" s="12">
        <v>0</v>
      </c>
      <c r="Q78" s="24">
        <v>0</v>
      </c>
      <c r="R78" s="97">
        <v>0</v>
      </c>
      <c r="S78" s="12">
        <v>0</v>
      </c>
      <c r="T78" s="99"/>
      <c r="U78" s="21"/>
    </row>
    <row r="79" spans="1:21" s="3" customFormat="1" ht="45.75" customHeight="1">
      <c r="A79" s="12">
        <v>50</v>
      </c>
      <c r="B79" s="18" t="s">
        <v>108</v>
      </c>
      <c r="C79" s="12">
        <v>22522</v>
      </c>
      <c r="D79" s="12" t="s">
        <v>56</v>
      </c>
      <c r="E79" s="12"/>
      <c r="F79" s="12"/>
      <c r="G79" s="12"/>
      <c r="H79" s="12"/>
      <c r="I79" s="12"/>
      <c r="J79" s="12">
        <v>3</v>
      </c>
      <c r="K79" s="25">
        <v>0.35</v>
      </c>
      <c r="L79" s="24">
        <v>1.8</v>
      </c>
      <c r="M79" s="12">
        <v>1</v>
      </c>
      <c r="N79" s="25">
        <v>0.12</v>
      </c>
      <c r="O79" s="25">
        <v>0.6</v>
      </c>
      <c r="P79" s="12">
        <v>0</v>
      </c>
      <c r="Q79" s="25">
        <v>0</v>
      </c>
      <c r="R79" s="99">
        <v>0</v>
      </c>
      <c r="S79" s="12">
        <v>0</v>
      </c>
      <c r="T79" s="99"/>
      <c r="U79" s="21"/>
    </row>
    <row r="80" spans="1:21" s="3" customFormat="1" ht="32.25" customHeight="1">
      <c r="A80" s="12">
        <v>51</v>
      </c>
      <c r="B80" s="18" t="s">
        <v>109</v>
      </c>
      <c r="C80" s="12">
        <v>22611</v>
      </c>
      <c r="D80" s="12" t="s">
        <v>56</v>
      </c>
      <c r="E80" s="12"/>
      <c r="F80" s="12"/>
      <c r="G80" s="12"/>
      <c r="H80" s="12"/>
      <c r="I80" s="12"/>
      <c r="J80" s="12">
        <v>10</v>
      </c>
      <c r="K80" s="25">
        <v>1.1200000000000001</v>
      </c>
      <c r="L80" s="25">
        <v>5.67</v>
      </c>
      <c r="M80" s="12">
        <v>10</v>
      </c>
      <c r="N80" s="25">
        <v>0.28999999999999998</v>
      </c>
      <c r="O80" s="25">
        <v>1.47</v>
      </c>
      <c r="P80" s="12">
        <v>10</v>
      </c>
      <c r="Q80" s="25">
        <v>0.28999999999999998</v>
      </c>
      <c r="R80" s="99">
        <v>1.31</v>
      </c>
      <c r="S80" s="12">
        <v>10</v>
      </c>
      <c r="T80" s="99"/>
      <c r="U80" s="21"/>
    </row>
    <row r="81" spans="1:21" s="3" customFormat="1" ht="46.5" customHeight="1">
      <c r="A81" s="12"/>
      <c r="B81" s="18" t="s">
        <v>188</v>
      </c>
      <c r="C81" s="12">
        <v>22611</v>
      </c>
      <c r="D81" s="12" t="s">
        <v>56</v>
      </c>
      <c r="E81" s="12"/>
      <c r="F81" s="12"/>
      <c r="G81" s="12"/>
      <c r="H81" s="12"/>
      <c r="I81" s="12"/>
      <c r="J81" s="12">
        <v>1</v>
      </c>
      <c r="K81" s="25">
        <v>0.3</v>
      </c>
      <c r="L81" s="24">
        <v>1.5</v>
      </c>
      <c r="M81" s="12">
        <v>1</v>
      </c>
      <c r="N81" s="24">
        <v>0.3</v>
      </c>
      <c r="O81" s="24">
        <v>1.5</v>
      </c>
      <c r="P81" s="12">
        <v>1</v>
      </c>
      <c r="Q81" s="24">
        <v>0.3</v>
      </c>
      <c r="R81" s="97">
        <v>1.5</v>
      </c>
      <c r="S81" s="12">
        <v>1</v>
      </c>
      <c r="T81" s="99"/>
      <c r="U81" s="21"/>
    </row>
    <row r="82" spans="1:21" s="3" customFormat="1" ht="26.25" customHeight="1">
      <c r="A82" s="12">
        <v>52</v>
      </c>
      <c r="B82" s="18" t="s">
        <v>110</v>
      </c>
      <c r="C82" s="12">
        <v>22612</v>
      </c>
      <c r="D82" s="12" t="s">
        <v>56</v>
      </c>
      <c r="E82" s="12"/>
      <c r="F82" s="12"/>
      <c r="G82" s="12"/>
      <c r="H82" s="12"/>
      <c r="I82" s="12"/>
      <c r="J82" s="12">
        <v>12</v>
      </c>
      <c r="K82" s="25">
        <v>0.24</v>
      </c>
      <c r="L82" s="25">
        <v>1.2</v>
      </c>
      <c r="M82" s="12">
        <v>4</v>
      </c>
      <c r="N82" s="25">
        <v>0.08</v>
      </c>
      <c r="O82" s="24">
        <v>0.4</v>
      </c>
      <c r="P82" s="12">
        <v>4</v>
      </c>
      <c r="Q82" s="25">
        <v>0.08</v>
      </c>
      <c r="R82" s="97">
        <v>0.4</v>
      </c>
      <c r="S82" s="12">
        <v>4</v>
      </c>
      <c r="T82" s="99"/>
      <c r="U82" s="21"/>
    </row>
    <row r="83" spans="1:21" s="3" customFormat="1" ht="24.75" customHeight="1">
      <c r="A83" s="12">
        <v>53</v>
      </c>
      <c r="B83" s="18" t="s">
        <v>125</v>
      </c>
      <c r="C83" s="12">
        <v>22612</v>
      </c>
      <c r="D83" s="12" t="s">
        <v>55</v>
      </c>
      <c r="E83" s="12"/>
      <c r="F83" s="12"/>
      <c r="G83" s="12"/>
      <c r="H83" s="12"/>
      <c r="I83" s="12"/>
      <c r="J83" s="12">
        <v>10</v>
      </c>
      <c r="K83" s="25">
        <v>0.17</v>
      </c>
      <c r="L83" s="25">
        <v>0.84</v>
      </c>
      <c r="M83" s="12">
        <v>2</v>
      </c>
      <c r="N83" s="25">
        <v>0.03</v>
      </c>
      <c r="O83" s="25">
        <v>0.14000000000000001</v>
      </c>
      <c r="P83" s="12">
        <v>2</v>
      </c>
      <c r="Q83" s="25">
        <v>0.03</v>
      </c>
      <c r="R83" s="99">
        <v>0.14000000000000001</v>
      </c>
      <c r="S83" s="12">
        <v>2</v>
      </c>
      <c r="T83" s="99"/>
      <c r="U83" s="21"/>
    </row>
    <row r="84" spans="1:21" s="3" customFormat="1" ht="26.25" customHeight="1">
      <c r="A84" s="12">
        <v>54</v>
      </c>
      <c r="B84" s="18" t="s">
        <v>111</v>
      </c>
      <c r="C84" s="12">
        <v>22214</v>
      </c>
      <c r="D84" s="12" t="s">
        <v>55</v>
      </c>
      <c r="E84" s="12"/>
      <c r="F84" s="12"/>
      <c r="G84" s="12"/>
      <c r="H84" s="12"/>
      <c r="I84" s="12"/>
      <c r="J84" s="12">
        <v>6</v>
      </c>
      <c r="K84" s="25">
        <v>0.18</v>
      </c>
      <c r="L84" s="25">
        <v>0.9</v>
      </c>
      <c r="M84" s="12">
        <v>0</v>
      </c>
      <c r="N84" s="25">
        <v>0</v>
      </c>
      <c r="O84" s="25">
        <v>0</v>
      </c>
      <c r="P84" s="12">
        <v>6</v>
      </c>
      <c r="Q84" s="25">
        <v>0.18</v>
      </c>
      <c r="R84" s="99">
        <v>0.9</v>
      </c>
      <c r="S84" s="12">
        <v>6</v>
      </c>
      <c r="T84" s="99"/>
      <c r="U84" s="21"/>
    </row>
    <row r="85" spans="1:21" s="3" customFormat="1" ht="28.5" customHeight="1">
      <c r="A85" s="12">
        <v>55</v>
      </c>
      <c r="B85" s="18" t="s">
        <v>112</v>
      </c>
      <c r="C85" s="12">
        <v>22711</v>
      </c>
      <c r="D85" s="12" t="s">
        <v>56</v>
      </c>
      <c r="E85" s="12"/>
      <c r="F85" s="12"/>
      <c r="G85" s="12"/>
      <c r="H85" s="12"/>
      <c r="I85" s="12"/>
      <c r="J85" s="12">
        <v>12</v>
      </c>
      <c r="K85" s="25">
        <v>0.4</v>
      </c>
      <c r="L85" s="25">
        <v>2.04</v>
      </c>
      <c r="M85" s="12">
        <v>4</v>
      </c>
      <c r="N85" s="25">
        <v>0.13</v>
      </c>
      <c r="O85" s="25">
        <v>0.68</v>
      </c>
      <c r="P85" s="12">
        <v>4</v>
      </c>
      <c r="Q85" s="25">
        <v>0.13</v>
      </c>
      <c r="R85" s="99">
        <v>0.68</v>
      </c>
      <c r="S85" s="12">
        <v>4</v>
      </c>
      <c r="T85" s="99"/>
      <c r="U85" s="21"/>
    </row>
    <row r="86" spans="1:21" s="3" customFormat="1" ht="27.75" customHeight="1">
      <c r="A86" s="12">
        <v>56</v>
      </c>
      <c r="B86" s="18" t="s">
        <v>113</v>
      </c>
      <c r="C86" s="95">
        <v>26413</v>
      </c>
      <c r="D86" s="12" t="s">
        <v>56</v>
      </c>
      <c r="E86" s="12"/>
      <c r="F86" s="12"/>
      <c r="G86" s="12"/>
      <c r="H86" s="12"/>
      <c r="I86" s="12"/>
      <c r="J86" s="12">
        <v>1</v>
      </c>
      <c r="K86" s="25">
        <v>0.1</v>
      </c>
      <c r="L86" s="24">
        <v>0.5</v>
      </c>
      <c r="M86" s="12">
        <v>1</v>
      </c>
      <c r="N86" s="24">
        <v>0.1</v>
      </c>
      <c r="O86" s="25">
        <v>0.5</v>
      </c>
      <c r="P86" s="12">
        <v>0</v>
      </c>
      <c r="Q86" s="24">
        <v>0</v>
      </c>
      <c r="R86" s="99">
        <v>0</v>
      </c>
      <c r="S86" s="12">
        <v>0</v>
      </c>
      <c r="T86" s="99"/>
      <c r="U86" s="21"/>
    </row>
    <row r="87" spans="1:21" s="3" customFormat="1" ht="30.75" customHeight="1">
      <c r="A87" s="12">
        <v>57</v>
      </c>
      <c r="B87" s="18" t="s">
        <v>114</v>
      </c>
      <c r="C87" s="95">
        <v>26413</v>
      </c>
      <c r="D87" s="12" t="s">
        <v>55</v>
      </c>
      <c r="E87" s="12"/>
      <c r="F87" s="12"/>
      <c r="G87" s="12"/>
      <c r="H87" s="12"/>
      <c r="I87" s="12"/>
      <c r="J87" s="12">
        <v>10</v>
      </c>
      <c r="K87" s="25">
        <v>0.98</v>
      </c>
      <c r="L87" s="24">
        <v>5</v>
      </c>
      <c r="M87" s="12">
        <v>0</v>
      </c>
      <c r="N87" s="24">
        <v>0</v>
      </c>
      <c r="O87" s="25">
        <v>0</v>
      </c>
      <c r="P87" s="12">
        <v>0</v>
      </c>
      <c r="Q87" s="24">
        <v>0</v>
      </c>
      <c r="R87" s="99">
        <v>0</v>
      </c>
      <c r="S87" s="12">
        <v>0</v>
      </c>
      <c r="T87" s="99"/>
      <c r="U87" s="21"/>
    </row>
    <row r="88" spans="1:21" s="3" customFormat="1" ht="25.5" customHeight="1">
      <c r="A88" s="12">
        <v>58</v>
      </c>
      <c r="B88" s="18" t="s">
        <v>115</v>
      </c>
      <c r="C88" s="95">
        <v>26413</v>
      </c>
      <c r="D88" s="12" t="s">
        <v>55</v>
      </c>
      <c r="E88" s="12"/>
      <c r="F88" s="12"/>
      <c r="G88" s="12"/>
      <c r="H88" s="12"/>
      <c r="I88" s="12"/>
      <c r="J88" s="12">
        <v>1</v>
      </c>
      <c r="K88" s="25">
        <v>1.22</v>
      </c>
      <c r="L88" s="24">
        <v>6.2</v>
      </c>
      <c r="M88" s="12">
        <v>1</v>
      </c>
      <c r="N88" s="24">
        <v>1.22</v>
      </c>
      <c r="O88" s="25">
        <v>6.2</v>
      </c>
      <c r="P88" s="12">
        <v>1</v>
      </c>
      <c r="Q88" s="25">
        <v>1.22</v>
      </c>
      <c r="R88" s="99">
        <v>5.7</v>
      </c>
      <c r="S88" s="12">
        <v>1</v>
      </c>
      <c r="T88" s="99"/>
      <c r="U88" s="21"/>
    </row>
    <row r="89" spans="1:21" s="3" customFormat="1" ht="40.5" customHeight="1">
      <c r="A89" s="12">
        <v>59</v>
      </c>
      <c r="B89" s="18" t="s">
        <v>178</v>
      </c>
      <c r="C89" s="95">
        <v>26413</v>
      </c>
      <c r="D89" s="12" t="s">
        <v>55</v>
      </c>
      <c r="E89" s="12"/>
      <c r="F89" s="12"/>
      <c r="G89" s="12"/>
      <c r="H89" s="12"/>
      <c r="I89" s="12"/>
      <c r="J89" s="12">
        <v>1</v>
      </c>
      <c r="K89" s="25">
        <v>1.97</v>
      </c>
      <c r="L89" s="24">
        <v>10</v>
      </c>
      <c r="M89" s="12">
        <v>0</v>
      </c>
      <c r="N89" s="24">
        <v>0</v>
      </c>
      <c r="O89" s="12">
        <v>0</v>
      </c>
      <c r="P89" s="12">
        <v>1</v>
      </c>
      <c r="Q89" s="95">
        <v>0</v>
      </c>
      <c r="R89" s="99">
        <v>5.89</v>
      </c>
      <c r="S89" s="12">
        <v>1</v>
      </c>
      <c r="T89" s="99"/>
      <c r="U89" s="21"/>
    </row>
    <row r="90" spans="1:21" s="3" customFormat="1" ht="41.25" customHeight="1">
      <c r="A90" s="12"/>
      <c r="B90" s="18" t="s">
        <v>179</v>
      </c>
      <c r="C90" s="12">
        <v>26413</v>
      </c>
      <c r="D90" s="12" t="s">
        <v>180</v>
      </c>
      <c r="E90" s="12"/>
      <c r="F90" s="12"/>
      <c r="G90" s="12"/>
      <c r="H90" s="12"/>
      <c r="I90" s="12"/>
      <c r="J90" s="12">
        <v>4</v>
      </c>
      <c r="K90" s="25">
        <v>1.18</v>
      </c>
      <c r="L90" s="24">
        <v>6</v>
      </c>
      <c r="M90" s="12">
        <v>4</v>
      </c>
      <c r="N90" s="25">
        <v>1.18</v>
      </c>
      <c r="O90" s="12">
        <v>6</v>
      </c>
      <c r="P90" s="12">
        <v>4</v>
      </c>
      <c r="Q90" s="25">
        <v>1.18</v>
      </c>
      <c r="R90" s="95">
        <v>6</v>
      </c>
      <c r="S90" s="12">
        <v>4</v>
      </c>
      <c r="T90" s="99"/>
      <c r="U90" s="21"/>
    </row>
    <row r="91" spans="1:21" s="3" customFormat="1" ht="30.75" customHeight="1">
      <c r="A91" s="12">
        <v>60</v>
      </c>
      <c r="B91" s="18" t="s">
        <v>117</v>
      </c>
      <c r="C91" s="12">
        <v>27213</v>
      </c>
      <c r="D91" s="12" t="s">
        <v>55</v>
      </c>
      <c r="E91" s="12"/>
      <c r="F91" s="12"/>
      <c r="G91" s="12"/>
      <c r="H91" s="12"/>
      <c r="I91" s="12"/>
      <c r="J91" s="12">
        <v>3</v>
      </c>
      <c r="K91" s="25">
        <v>1.97</v>
      </c>
      <c r="L91" s="24">
        <v>10</v>
      </c>
      <c r="M91" s="12">
        <v>1</v>
      </c>
      <c r="N91" s="25">
        <v>0.59</v>
      </c>
      <c r="O91" s="12">
        <v>3</v>
      </c>
      <c r="P91" s="12">
        <v>1</v>
      </c>
      <c r="Q91" s="25">
        <v>0.59</v>
      </c>
      <c r="R91" s="99">
        <v>2.04</v>
      </c>
      <c r="S91" s="12">
        <v>1</v>
      </c>
      <c r="T91" s="99"/>
      <c r="U91" s="21"/>
    </row>
    <row r="92" spans="1:21" s="3" customFormat="1" ht="25.5" customHeight="1">
      <c r="A92" s="12">
        <v>61</v>
      </c>
      <c r="B92" s="18" t="s">
        <v>118</v>
      </c>
      <c r="C92" s="12">
        <v>26423</v>
      </c>
      <c r="D92" s="12" t="s">
        <v>55</v>
      </c>
      <c r="E92" s="12"/>
      <c r="F92" s="12"/>
      <c r="G92" s="12"/>
      <c r="H92" s="12"/>
      <c r="I92" s="12"/>
      <c r="J92" s="12">
        <v>18</v>
      </c>
      <c r="K92" s="25">
        <v>7.08</v>
      </c>
      <c r="L92" s="24">
        <v>36</v>
      </c>
      <c r="M92" s="12">
        <v>8</v>
      </c>
      <c r="N92" s="25">
        <v>3.15</v>
      </c>
      <c r="O92" s="12">
        <v>16</v>
      </c>
      <c r="P92" s="12">
        <v>18</v>
      </c>
      <c r="Q92" s="25">
        <v>3.15</v>
      </c>
      <c r="R92" s="97">
        <v>35.9</v>
      </c>
      <c r="S92" s="12">
        <v>18</v>
      </c>
      <c r="T92" s="99"/>
      <c r="U92" s="21"/>
    </row>
    <row r="93" spans="1:21" s="3" customFormat="1" ht="24" customHeight="1">
      <c r="A93" s="12">
        <v>62</v>
      </c>
      <c r="B93" s="18" t="s">
        <v>119</v>
      </c>
      <c r="C93" s="12">
        <v>26423</v>
      </c>
      <c r="D93" s="12" t="s">
        <v>55</v>
      </c>
      <c r="E93" s="12"/>
      <c r="F93" s="12"/>
      <c r="G93" s="12"/>
      <c r="H93" s="12"/>
      <c r="I93" s="12"/>
      <c r="J93" s="12">
        <v>3</v>
      </c>
      <c r="K93" s="25">
        <v>2.95</v>
      </c>
      <c r="L93" s="24">
        <v>15</v>
      </c>
      <c r="M93" s="12">
        <v>0</v>
      </c>
      <c r="N93" s="24">
        <v>0</v>
      </c>
      <c r="O93" s="25">
        <v>0</v>
      </c>
      <c r="P93" s="12">
        <v>3</v>
      </c>
      <c r="Q93" s="24">
        <v>0</v>
      </c>
      <c r="R93" s="95">
        <v>15</v>
      </c>
      <c r="S93" s="12">
        <v>3</v>
      </c>
      <c r="T93" s="99"/>
      <c r="U93" s="21"/>
    </row>
    <row r="94" spans="1:21" s="3" customFormat="1" ht="35.25" customHeight="1">
      <c r="A94" s="12">
        <v>63</v>
      </c>
      <c r="B94" s="18" t="s">
        <v>120</v>
      </c>
      <c r="C94" s="12">
        <v>26423</v>
      </c>
      <c r="D94" s="12" t="s">
        <v>55</v>
      </c>
      <c r="E94" s="12"/>
      <c r="F94" s="12"/>
      <c r="G94" s="12"/>
      <c r="H94" s="12"/>
      <c r="I94" s="12"/>
      <c r="J94" s="12">
        <v>15</v>
      </c>
      <c r="K94" s="25">
        <v>14.75</v>
      </c>
      <c r="L94" s="24">
        <v>75</v>
      </c>
      <c r="M94" s="12">
        <v>0</v>
      </c>
      <c r="N94" s="24">
        <v>0</v>
      </c>
      <c r="O94" s="25">
        <v>0</v>
      </c>
      <c r="P94" s="12">
        <v>13</v>
      </c>
      <c r="Q94" s="24">
        <v>0</v>
      </c>
      <c r="R94" s="99">
        <v>55.21</v>
      </c>
      <c r="S94" s="12">
        <v>13</v>
      </c>
      <c r="T94" s="99"/>
      <c r="U94" s="21"/>
    </row>
    <row r="95" spans="1:21" s="3" customFormat="1" ht="35.25" customHeight="1">
      <c r="A95" s="12">
        <v>64</v>
      </c>
      <c r="B95" s="18" t="s">
        <v>121</v>
      </c>
      <c r="C95" s="12">
        <v>26423</v>
      </c>
      <c r="D95" s="12" t="s">
        <v>55</v>
      </c>
      <c r="E95" s="12"/>
      <c r="F95" s="12"/>
      <c r="G95" s="12"/>
      <c r="H95" s="12"/>
      <c r="I95" s="12"/>
      <c r="J95" s="12">
        <v>5</v>
      </c>
      <c r="K95" s="25">
        <v>3.93</v>
      </c>
      <c r="L95" s="24">
        <v>20</v>
      </c>
      <c r="M95" s="12">
        <v>0</v>
      </c>
      <c r="N95" s="24">
        <v>0</v>
      </c>
      <c r="O95" s="25">
        <v>0</v>
      </c>
      <c r="P95" s="12">
        <v>5</v>
      </c>
      <c r="Q95" s="24">
        <v>0</v>
      </c>
      <c r="R95" s="99">
        <v>18.73</v>
      </c>
      <c r="S95" s="12">
        <v>5</v>
      </c>
      <c r="T95" s="99"/>
      <c r="U95" s="21"/>
    </row>
    <row r="96" spans="1:21" s="3" customFormat="1" ht="28.5" customHeight="1">
      <c r="A96" s="12">
        <v>65</v>
      </c>
      <c r="B96" s="18" t="s">
        <v>122</v>
      </c>
      <c r="C96" s="12">
        <v>26423</v>
      </c>
      <c r="D96" s="12" t="s">
        <v>55</v>
      </c>
      <c r="E96" s="12"/>
      <c r="F96" s="12"/>
      <c r="G96" s="12"/>
      <c r="H96" s="12"/>
      <c r="I96" s="12"/>
      <c r="J96" s="12">
        <v>4</v>
      </c>
      <c r="K96" s="25">
        <v>3.15</v>
      </c>
      <c r="L96" s="24">
        <v>16</v>
      </c>
      <c r="M96" s="12">
        <v>0</v>
      </c>
      <c r="N96" s="24">
        <v>0</v>
      </c>
      <c r="O96" s="25">
        <v>0</v>
      </c>
      <c r="P96" s="12">
        <v>4</v>
      </c>
      <c r="Q96" s="24">
        <v>0</v>
      </c>
      <c r="R96" s="95">
        <v>16</v>
      </c>
      <c r="S96" s="12">
        <v>4</v>
      </c>
      <c r="T96" s="99"/>
      <c r="U96" s="21"/>
    </row>
    <row r="97" spans="1:21" s="3" customFormat="1" ht="33" customHeight="1">
      <c r="A97" s="12">
        <v>66</v>
      </c>
      <c r="B97" s="18" t="s">
        <v>123</v>
      </c>
      <c r="C97" s="12">
        <v>26423</v>
      </c>
      <c r="D97" s="12" t="s">
        <v>55</v>
      </c>
      <c r="E97" s="12"/>
      <c r="F97" s="12"/>
      <c r="G97" s="12"/>
      <c r="H97" s="12"/>
      <c r="I97" s="12"/>
      <c r="J97" s="121">
        <v>4</v>
      </c>
      <c r="K97" s="134">
        <v>0.79</v>
      </c>
      <c r="L97" s="24">
        <v>4</v>
      </c>
      <c r="M97" s="12">
        <v>2</v>
      </c>
      <c r="N97" s="25">
        <v>0.79</v>
      </c>
      <c r="O97" s="25">
        <v>4</v>
      </c>
      <c r="P97" s="12">
        <v>2</v>
      </c>
      <c r="Q97" s="25">
        <v>0.39</v>
      </c>
      <c r="R97" s="95">
        <v>2</v>
      </c>
      <c r="S97" s="12">
        <v>2</v>
      </c>
      <c r="T97" s="99"/>
      <c r="U97" s="21"/>
    </row>
    <row r="98" spans="1:21" s="3" customFormat="1" ht="47.25" customHeight="1">
      <c r="A98" s="12">
        <v>67</v>
      </c>
      <c r="B98" s="18" t="s">
        <v>177</v>
      </c>
      <c r="C98" s="12">
        <v>26423</v>
      </c>
      <c r="D98" s="12" t="s">
        <v>55</v>
      </c>
      <c r="E98" s="12"/>
      <c r="F98" s="12"/>
      <c r="G98" s="12"/>
      <c r="H98" s="12"/>
      <c r="I98" s="129"/>
      <c r="J98" s="83">
        <v>1</v>
      </c>
      <c r="K98" s="133">
        <v>14.75</v>
      </c>
      <c r="L98" s="24">
        <v>75</v>
      </c>
      <c r="M98" s="12">
        <v>0</v>
      </c>
      <c r="N98" s="24">
        <v>0</v>
      </c>
      <c r="O98" s="25">
        <v>0</v>
      </c>
      <c r="P98" s="12">
        <v>0</v>
      </c>
      <c r="Q98" s="24">
        <v>0</v>
      </c>
      <c r="R98" s="99">
        <v>0</v>
      </c>
      <c r="S98" s="12">
        <v>0</v>
      </c>
      <c r="T98" s="99"/>
      <c r="U98" s="21"/>
    </row>
    <row r="99" spans="1:21" s="3" customFormat="1" ht="33" customHeight="1">
      <c r="A99" s="129"/>
      <c r="B99" s="214" t="s">
        <v>128</v>
      </c>
      <c r="C99" s="214"/>
      <c r="D99" s="214"/>
      <c r="E99" s="214"/>
      <c r="F99" s="214"/>
      <c r="G99" s="214"/>
      <c r="H99" s="214"/>
      <c r="I99" s="214"/>
      <c r="J99" s="215"/>
      <c r="K99" s="138">
        <f>SUM(K28:K98)</f>
        <v>94.14</v>
      </c>
      <c r="L99" s="113">
        <v>478.31</v>
      </c>
      <c r="M99" s="113"/>
      <c r="N99" s="100">
        <f>SUM(N28:N98)</f>
        <v>16.489999999999998</v>
      </c>
      <c r="O99" s="113">
        <f>SUM(O28:O98)</f>
        <v>83.63000000000001</v>
      </c>
      <c r="P99" s="96"/>
      <c r="Q99" s="119">
        <f>SUM(Q28:Q98)</f>
        <v>15.950000000000001</v>
      </c>
      <c r="R99" s="120">
        <f>SUM(R28:R98)</f>
        <v>207.74</v>
      </c>
      <c r="S99" s="96"/>
      <c r="T99" s="117"/>
      <c r="U99" s="88"/>
    </row>
    <row r="100" spans="1:21" s="3" customFormat="1" ht="22.5" customHeight="1">
      <c r="A100" s="129"/>
      <c r="B100" s="130" t="s">
        <v>172</v>
      </c>
      <c r="C100" s="130"/>
      <c r="D100" s="130"/>
      <c r="E100" s="130"/>
      <c r="F100" s="130"/>
      <c r="G100" s="130"/>
      <c r="H100" s="130"/>
      <c r="I100" s="130"/>
      <c r="J100" s="131"/>
      <c r="K100" s="138">
        <v>5.8900000000000006</v>
      </c>
      <c r="L100" s="100">
        <v>30</v>
      </c>
      <c r="M100" s="100"/>
      <c r="N100" s="92">
        <v>0</v>
      </c>
      <c r="O100" s="92">
        <v>0</v>
      </c>
      <c r="P100" s="96"/>
      <c r="Q100" s="153">
        <v>0</v>
      </c>
      <c r="R100" s="153">
        <v>0</v>
      </c>
      <c r="S100" s="96"/>
      <c r="T100" s="117"/>
      <c r="U100" s="88"/>
    </row>
    <row r="101" spans="1:21" s="3" customFormat="1" ht="24.75" customHeight="1">
      <c r="A101" s="129"/>
      <c r="B101" s="214" t="s">
        <v>173</v>
      </c>
      <c r="C101" s="214"/>
      <c r="D101" s="214"/>
      <c r="E101" s="214"/>
      <c r="F101" s="214"/>
      <c r="G101" s="214"/>
      <c r="H101" s="214"/>
      <c r="I101" s="214"/>
      <c r="J101" s="215"/>
      <c r="K101" s="128">
        <f>K100+K99</f>
        <v>100.03</v>
      </c>
      <c r="L101" s="113">
        <f>L100+L99</f>
        <v>508.31</v>
      </c>
      <c r="M101" s="113"/>
      <c r="N101" s="100">
        <f>N100+N99</f>
        <v>16.489999999999998</v>
      </c>
      <c r="O101" s="113">
        <f>O100+O99</f>
        <v>83.63000000000001</v>
      </c>
      <c r="P101" s="92"/>
      <c r="Q101" s="119">
        <f>Q100+Q99</f>
        <v>15.950000000000001</v>
      </c>
      <c r="R101" s="120">
        <f>R100+R99</f>
        <v>207.74</v>
      </c>
      <c r="S101" s="96"/>
      <c r="T101" s="117"/>
      <c r="U101" s="88"/>
    </row>
    <row r="102" spans="1:21" s="3" customFormat="1" ht="23.25" customHeight="1">
      <c r="A102" s="21"/>
      <c r="B102" s="202" t="s">
        <v>194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94"/>
      <c r="M102" s="94"/>
      <c r="N102" s="94"/>
      <c r="O102" s="148"/>
      <c r="P102" s="22"/>
      <c r="Q102" s="22"/>
      <c r="R102" s="22"/>
      <c r="S102" s="22"/>
      <c r="T102" s="22"/>
      <c r="U102" s="61"/>
    </row>
    <row r="103" spans="1:21" s="3" customFormat="1" ht="19.5" customHeight="1">
      <c r="A103" s="21"/>
      <c r="B103" s="202" t="s">
        <v>195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2"/>
      <c r="M103" s="22"/>
      <c r="N103" s="22"/>
      <c r="O103" s="149"/>
      <c r="P103" s="22"/>
      <c r="Q103" s="22"/>
      <c r="R103" s="22"/>
      <c r="S103" s="22"/>
      <c r="T103" s="22"/>
      <c r="U103" s="61"/>
    </row>
    <row r="104" spans="1:21" s="3" customFormat="1" ht="17.25" customHeight="1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41"/>
      <c r="N104" s="41"/>
      <c r="O104" s="150"/>
      <c r="P104" s="41"/>
      <c r="Q104" s="41"/>
      <c r="R104" s="41"/>
      <c r="S104" s="41"/>
      <c r="T104" s="41"/>
      <c r="U104" s="45"/>
    </row>
    <row r="105" spans="1:21" s="3" customFormat="1" ht="17.25" customHeight="1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41"/>
      <c r="N105" s="41"/>
      <c r="O105" s="150"/>
      <c r="P105" s="41"/>
      <c r="Q105" s="41"/>
      <c r="R105" s="41"/>
      <c r="S105" s="41"/>
      <c r="T105" s="41"/>
      <c r="U105" s="45"/>
    </row>
    <row r="106" spans="1:21" s="3" customFormat="1" ht="17.25" customHeight="1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41"/>
      <c r="N106" s="41"/>
      <c r="O106" s="150"/>
      <c r="P106" s="41"/>
      <c r="Q106" s="41"/>
      <c r="R106" s="41"/>
      <c r="S106" s="41"/>
      <c r="T106" s="41"/>
      <c r="U106" s="45"/>
    </row>
    <row r="107" spans="1:21">
      <c r="A107" s="183" t="s">
        <v>154</v>
      </c>
      <c r="B107" s="183"/>
      <c r="C107" s="141"/>
      <c r="D107" s="183"/>
      <c r="E107" s="183"/>
      <c r="F107" s="183"/>
      <c r="G107" s="183"/>
      <c r="H107" s="141"/>
      <c r="I107" s="141"/>
      <c r="J107" s="141"/>
      <c r="K107" s="86"/>
      <c r="P107" s="144"/>
      <c r="Q107" s="144"/>
      <c r="R107" s="203" t="s">
        <v>155</v>
      </c>
      <c r="S107" s="203"/>
      <c r="T107" s="203"/>
      <c r="U107"/>
    </row>
    <row r="108" spans="1:21">
      <c r="A108" s="183" t="s">
        <v>156</v>
      </c>
      <c r="B108" s="183"/>
      <c r="C108" s="67"/>
      <c r="D108" s="183"/>
      <c r="E108" s="183"/>
      <c r="F108" s="183"/>
      <c r="G108" s="183"/>
      <c r="H108" s="141"/>
      <c r="I108" s="141"/>
      <c r="J108" s="141"/>
      <c r="K108" s="86"/>
      <c r="P108" s="144"/>
      <c r="Q108" s="144"/>
      <c r="R108" s="203" t="s">
        <v>161</v>
      </c>
      <c r="S108" s="203"/>
      <c r="T108" s="203"/>
      <c r="U108"/>
    </row>
    <row r="109" spans="1:21">
      <c r="A109" s="183" t="s">
        <v>157</v>
      </c>
      <c r="B109" s="183"/>
      <c r="C109" s="67"/>
      <c r="D109" s="183"/>
      <c r="E109" s="183"/>
      <c r="F109" s="183"/>
      <c r="G109" s="183"/>
      <c r="H109" s="141"/>
      <c r="I109" s="141"/>
      <c r="J109" s="141"/>
      <c r="K109" s="86"/>
      <c r="P109" s="144"/>
      <c r="Q109" s="144"/>
      <c r="R109" s="203" t="s">
        <v>158</v>
      </c>
      <c r="S109" s="203"/>
      <c r="T109" s="203"/>
      <c r="U109"/>
    </row>
    <row r="110" spans="1:21" ht="24" customHeight="1">
      <c r="A110" s="183" t="s">
        <v>159</v>
      </c>
      <c r="B110" s="183"/>
      <c r="C110" s="67"/>
      <c r="D110" s="183"/>
      <c r="E110" s="183"/>
      <c r="F110" s="183"/>
      <c r="G110" s="183"/>
      <c r="H110" s="141"/>
      <c r="I110" s="141"/>
      <c r="J110" s="141"/>
      <c r="K110" s="86"/>
      <c r="P110" s="145"/>
      <c r="Q110" s="145"/>
      <c r="R110" s="205" t="s">
        <v>160</v>
      </c>
      <c r="S110" s="205"/>
      <c r="T110" s="205"/>
      <c r="U110"/>
    </row>
    <row r="111" spans="1:2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86"/>
      <c r="L111" s="86"/>
      <c r="M111" s="86"/>
      <c r="N111" s="86"/>
      <c r="O111" s="152"/>
      <c r="P111" s="86"/>
      <c r="Q111" s="86"/>
      <c r="R111" s="211"/>
      <c r="S111" s="211"/>
      <c r="T111" s="211"/>
    </row>
    <row r="117" ht="70.5" customHeight="1"/>
  </sheetData>
  <mergeCells count="51">
    <mergeCell ref="A110:B110"/>
    <mergeCell ref="D110:G110"/>
    <mergeCell ref="R110:T110"/>
    <mergeCell ref="R111:T111"/>
    <mergeCell ref="M17:O17"/>
    <mergeCell ref="A108:B108"/>
    <mergeCell ref="D108:G108"/>
    <mergeCell ref="R108:T108"/>
    <mergeCell ref="A109:B109"/>
    <mergeCell ref="D109:G109"/>
    <mergeCell ref="R109:T109"/>
    <mergeCell ref="B101:J101"/>
    <mergeCell ref="B102:K102"/>
    <mergeCell ref="B103:K103"/>
    <mergeCell ref="A107:B107"/>
    <mergeCell ref="D107:G107"/>
    <mergeCell ref="R107:T107"/>
    <mergeCell ref="H17:I17"/>
    <mergeCell ref="J17:L17"/>
    <mergeCell ref="P17:R17"/>
    <mergeCell ref="T17:T18"/>
    <mergeCell ref="U17:U18"/>
    <mergeCell ref="B99:J99"/>
    <mergeCell ref="B12:D12"/>
    <mergeCell ref="L12:U12"/>
    <mergeCell ref="B13:D13"/>
    <mergeCell ref="L13:U13"/>
    <mergeCell ref="L14:U14"/>
    <mergeCell ref="A17:A18"/>
    <mergeCell ref="B17:B18"/>
    <mergeCell ref="C17:C18"/>
    <mergeCell ref="D17:D18"/>
    <mergeCell ref="E17:G17"/>
    <mergeCell ref="J8:L8"/>
    <mergeCell ref="P8:U8"/>
    <mergeCell ref="L9:U9"/>
    <mergeCell ref="L10:U10"/>
    <mergeCell ref="B11:D11"/>
    <mergeCell ref="L11:U11"/>
    <mergeCell ref="B6:C6"/>
    <mergeCell ref="K6:L6"/>
    <mergeCell ref="P6:U6"/>
    <mergeCell ref="B7:I7"/>
    <mergeCell ref="J7:L7"/>
    <mergeCell ref="P7:U7"/>
    <mergeCell ref="A1:U1"/>
    <mergeCell ref="B2:U2"/>
    <mergeCell ref="A3:U3"/>
    <mergeCell ref="A4:U4"/>
    <mergeCell ref="K5:L5"/>
    <mergeCell ref="P5:U5"/>
  </mergeCells>
  <printOptions horizontalCentered="1"/>
  <pageMargins left="0" right="0" top="0.5" bottom="0.5" header="0" footer="0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>
      <pane xSplit="1" topLeftCell="B1" activePane="topRight" state="frozen"/>
      <selection activeCell="A28" sqref="A28"/>
      <selection pane="topRight" activeCell="B14" sqref="B14"/>
    </sheetView>
  </sheetViews>
  <sheetFormatPr defaultRowHeight="23.25"/>
  <cols>
    <col min="1" max="1" width="4.85546875" customWidth="1"/>
    <col min="2" max="2" width="57.28515625" customWidth="1"/>
    <col min="3" max="3" width="7.85546875" customWidth="1"/>
    <col min="4" max="4" width="7.140625" customWidth="1"/>
    <col min="5" max="9" width="0" hidden="1" customWidth="1"/>
    <col min="10" max="10" width="7.28515625" customWidth="1"/>
    <col min="11" max="11" width="7.5703125" style="87" customWidth="1"/>
    <col min="12" max="12" width="10.140625" style="87" customWidth="1"/>
    <col min="13" max="13" width="9" style="87" customWidth="1"/>
    <col min="14" max="14" width="9.85546875" style="87" customWidth="1"/>
    <col min="15" max="15" width="12.28515625" style="87" customWidth="1"/>
    <col min="16" max="16" width="8.28515625" customWidth="1"/>
    <col min="17" max="17" width="15.42578125" customWidth="1"/>
    <col min="18" max="18" width="8" style="168" customWidth="1"/>
  </cols>
  <sheetData>
    <row r="1" spans="1:18" ht="23.25" customHeight="1">
      <c r="A1" s="206" t="s">
        <v>186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s="4" customFormat="1" ht="24">
      <c r="A2" s="166" t="s">
        <v>133</v>
      </c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s="4" customFormat="1" ht="24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18" s="4" customFormat="1">
      <c r="A4" s="209" t="s">
        <v>185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4" customFormat="1" ht="19.5">
      <c r="A5" s="36"/>
      <c r="B5" s="36" t="s">
        <v>129</v>
      </c>
      <c r="C5" s="36"/>
      <c r="D5" s="36"/>
      <c r="E5" s="37"/>
      <c r="F5" s="37"/>
      <c r="G5" s="37"/>
      <c r="H5" s="37"/>
      <c r="I5" s="37"/>
      <c r="J5" s="37"/>
      <c r="K5" s="198"/>
      <c r="L5" s="198"/>
      <c r="M5" s="199"/>
      <c r="N5" s="199"/>
      <c r="O5" s="199"/>
      <c r="P5" s="199"/>
      <c r="Q5" s="199"/>
      <c r="R5" s="199"/>
    </row>
    <row r="6" spans="1:18" s="4" customFormat="1" ht="19.5">
      <c r="A6" s="36"/>
      <c r="B6" s="197" t="s">
        <v>130</v>
      </c>
      <c r="C6" s="197"/>
      <c r="D6" s="36"/>
      <c r="E6" s="37"/>
      <c r="F6" s="37"/>
      <c r="G6" s="37"/>
      <c r="H6" s="37"/>
      <c r="I6" s="37"/>
      <c r="J6" s="37"/>
      <c r="K6" s="198"/>
      <c r="L6" s="198"/>
      <c r="M6" s="199"/>
      <c r="N6" s="199"/>
      <c r="O6" s="199"/>
      <c r="P6" s="199"/>
      <c r="Q6" s="199"/>
      <c r="R6" s="199"/>
    </row>
    <row r="7" spans="1:18" s="4" customFormat="1" ht="19.5">
      <c r="A7" s="36"/>
      <c r="B7" s="197" t="s">
        <v>6</v>
      </c>
      <c r="C7" s="197"/>
      <c r="D7" s="197"/>
      <c r="E7" s="197"/>
      <c r="F7" s="197"/>
      <c r="G7" s="197"/>
      <c r="H7" s="197"/>
      <c r="I7" s="197"/>
      <c r="J7" s="199">
        <v>70332611</v>
      </c>
      <c r="K7" s="199"/>
      <c r="L7" s="199"/>
      <c r="M7" s="199"/>
      <c r="N7" s="199"/>
      <c r="O7" s="199"/>
      <c r="P7" s="199"/>
      <c r="Q7" s="199"/>
      <c r="R7" s="199"/>
    </row>
    <row r="8" spans="1:18" s="4" customFormat="1" ht="19.5">
      <c r="A8" s="36"/>
      <c r="B8" s="36" t="s">
        <v>9</v>
      </c>
      <c r="C8" s="36"/>
      <c r="D8" s="36"/>
      <c r="E8" s="37"/>
      <c r="F8" s="37"/>
      <c r="G8" s="37"/>
      <c r="H8" s="37"/>
      <c r="I8" s="37"/>
      <c r="J8" s="198"/>
      <c r="K8" s="198"/>
      <c r="L8" s="198"/>
      <c r="M8" s="199"/>
      <c r="N8" s="199"/>
      <c r="O8" s="199"/>
      <c r="P8" s="199"/>
      <c r="Q8" s="199"/>
      <c r="R8" s="199"/>
    </row>
    <row r="9" spans="1:18" s="4" customFormat="1" ht="19.5">
      <c r="A9" s="36"/>
      <c r="B9" s="36" t="s">
        <v>12</v>
      </c>
      <c r="C9" s="36"/>
      <c r="D9" s="36"/>
      <c r="E9" s="37"/>
      <c r="F9" s="37"/>
      <c r="G9" s="37"/>
      <c r="H9" s="37"/>
      <c r="I9" s="37"/>
      <c r="J9" s="37"/>
      <c r="K9" s="132"/>
      <c r="L9" s="199" t="s">
        <v>138</v>
      </c>
      <c r="M9" s="199"/>
      <c r="N9" s="199"/>
      <c r="O9" s="199"/>
      <c r="P9" s="199"/>
      <c r="Q9" s="199"/>
      <c r="R9" s="199"/>
    </row>
    <row r="10" spans="1:18" s="4" customFormat="1" ht="19.5">
      <c r="A10" s="36"/>
      <c r="B10" s="36" t="s">
        <v>15</v>
      </c>
      <c r="C10" s="36"/>
      <c r="D10" s="36"/>
      <c r="E10" s="37"/>
      <c r="F10" s="37"/>
      <c r="G10" s="37"/>
      <c r="H10" s="37"/>
      <c r="I10" s="37"/>
      <c r="J10" s="37"/>
      <c r="K10" s="132"/>
      <c r="L10" s="199" t="s">
        <v>17</v>
      </c>
      <c r="M10" s="199"/>
      <c r="N10" s="199"/>
      <c r="O10" s="199"/>
      <c r="P10" s="199"/>
      <c r="Q10" s="199"/>
      <c r="R10" s="199"/>
    </row>
    <row r="11" spans="1:18" s="4" customFormat="1" ht="19.5">
      <c r="A11" s="36"/>
      <c r="B11" s="197" t="s">
        <v>169</v>
      </c>
      <c r="C11" s="197"/>
      <c r="D11" s="197"/>
      <c r="E11" s="37"/>
      <c r="F11" s="37"/>
      <c r="G11" s="37"/>
      <c r="H11" s="37"/>
      <c r="I11" s="37"/>
      <c r="J11" s="37"/>
      <c r="K11" s="132"/>
      <c r="L11" s="199" t="s">
        <v>170</v>
      </c>
      <c r="M11" s="199"/>
      <c r="N11" s="199"/>
      <c r="O11" s="199"/>
      <c r="P11" s="199"/>
      <c r="Q11" s="199"/>
      <c r="R11" s="199"/>
    </row>
    <row r="12" spans="1:18" s="4" customFormat="1" ht="19.5">
      <c r="A12" s="36"/>
      <c r="B12" s="197" t="s">
        <v>137</v>
      </c>
      <c r="C12" s="197"/>
      <c r="D12" s="197"/>
      <c r="E12" s="37"/>
      <c r="F12" s="37"/>
      <c r="G12" s="37"/>
      <c r="H12" s="37"/>
      <c r="I12" s="37"/>
      <c r="J12" s="37"/>
      <c r="K12" s="132"/>
      <c r="L12" s="199" t="s">
        <v>140</v>
      </c>
      <c r="M12" s="199"/>
      <c r="N12" s="199"/>
      <c r="O12" s="199"/>
      <c r="P12" s="199"/>
      <c r="Q12" s="199"/>
      <c r="R12" s="199"/>
    </row>
    <row r="13" spans="1:18" s="4" customFormat="1" ht="19.5">
      <c r="A13" s="36"/>
      <c r="B13" s="197" t="s">
        <v>132</v>
      </c>
      <c r="C13" s="197"/>
      <c r="D13" s="197"/>
      <c r="E13" s="2"/>
      <c r="F13" s="2"/>
      <c r="G13" s="2"/>
      <c r="H13" s="2"/>
      <c r="I13" s="2"/>
      <c r="J13" s="2"/>
      <c r="K13" s="82"/>
      <c r="L13" s="175" t="s">
        <v>26</v>
      </c>
      <c r="M13" s="175"/>
      <c r="N13" s="175"/>
      <c r="O13" s="175"/>
      <c r="P13" s="175"/>
      <c r="Q13" s="175"/>
      <c r="R13" s="175"/>
    </row>
    <row r="14" spans="1:18" s="4" customFormat="1" ht="19.5">
      <c r="A14" s="36"/>
      <c r="B14" s="36" t="s">
        <v>27</v>
      </c>
      <c r="C14" s="36"/>
      <c r="D14" s="1"/>
      <c r="E14" s="2"/>
      <c r="F14" s="2"/>
      <c r="G14" s="2"/>
      <c r="H14" s="2"/>
      <c r="I14" s="2"/>
      <c r="J14" s="2"/>
      <c r="K14" s="82"/>
      <c r="L14" s="175" t="s">
        <v>28</v>
      </c>
      <c r="M14" s="175"/>
      <c r="N14" s="175"/>
      <c r="O14" s="175"/>
      <c r="P14" s="175"/>
      <c r="Q14" s="175"/>
      <c r="R14" s="175"/>
    </row>
    <row r="15" spans="1:18" s="4" customFormat="1" ht="19.5">
      <c r="A15" s="36"/>
      <c r="B15" s="36" t="s">
        <v>29</v>
      </c>
      <c r="C15" s="36"/>
      <c r="D15" s="1"/>
      <c r="E15" s="2"/>
      <c r="F15" s="2"/>
      <c r="G15" s="2"/>
      <c r="H15" s="2"/>
      <c r="I15" s="2"/>
      <c r="J15" s="2"/>
      <c r="K15" s="82"/>
      <c r="L15" s="82"/>
      <c r="M15" s="82" t="s">
        <v>30</v>
      </c>
      <c r="N15" s="82"/>
      <c r="O15" s="82"/>
      <c r="P15" s="82"/>
      <c r="Q15" s="2"/>
      <c r="R15" s="1"/>
    </row>
    <row r="16" spans="1:18" s="4" customFormat="1" ht="17.25" customHeight="1">
      <c r="A16" s="36"/>
      <c r="B16" s="36"/>
      <c r="C16" s="36"/>
      <c r="D16" s="1"/>
      <c r="E16" s="2"/>
      <c r="F16" s="2"/>
      <c r="G16" s="2"/>
      <c r="H16" s="2"/>
      <c r="I16" s="2"/>
      <c r="J16" s="2"/>
      <c r="K16" s="82"/>
      <c r="L16" s="82"/>
      <c r="M16" s="82" t="s">
        <v>31</v>
      </c>
      <c r="N16" s="82"/>
      <c r="O16" s="82"/>
      <c r="P16" s="82"/>
      <c r="Q16" s="2"/>
      <c r="R16" s="162"/>
    </row>
    <row r="17" spans="1:18" s="10" customFormat="1" ht="18" customHeight="1">
      <c r="A17" s="204" t="s">
        <v>33</v>
      </c>
      <c r="B17" s="219" t="s">
        <v>34</v>
      </c>
      <c r="C17" s="204" t="s">
        <v>35</v>
      </c>
      <c r="D17" s="204" t="s">
        <v>36</v>
      </c>
      <c r="E17" s="204" t="s">
        <v>37</v>
      </c>
      <c r="F17" s="204"/>
      <c r="G17" s="204"/>
      <c r="H17" s="204" t="s">
        <v>38</v>
      </c>
      <c r="I17" s="204"/>
      <c r="J17" s="204" t="s">
        <v>39</v>
      </c>
      <c r="K17" s="204"/>
      <c r="L17" s="204"/>
      <c r="M17" s="204" t="s">
        <v>184</v>
      </c>
      <c r="N17" s="204"/>
      <c r="O17" s="204"/>
      <c r="P17" s="164" t="s">
        <v>166</v>
      </c>
      <c r="Q17" s="204" t="s">
        <v>167</v>
      </c>
      <c r="R17" s="212" t="s">
        <v>45</v>
      </c>
    </row>
    <row r="18" spans="1:18" s="10" customFormat="1" ht="36" customHeight="1">
      <c r="A18" s="204"/>
      <c r="B18" s="220"/>
      <c r="C18" s="204"/>
      <c r="D18" s="204"/>
      <c r="E18" s="164" t="s">
        <v>40</v>
      </c>
      <c r="F18" s="164" t="s">
        <v>41</v>
      </c>
      <c r="G18" s="164" t="s">
        <v>42</v>
      </c>
      <c r="H18" s="164" t="s">
        <v>40</v>
      </c>
      <c r="I18" s="164" t="s">
        <v>41</v>
      </c>
      <c r="J18" s="164" t="s">
        <v>40</v>
      </c>
      <c r="K18" s="164" t="s">
        <v>41</v>
      </c>
      <c r="L18" s="164" t="s">
        <v>43</v>
      </c>
      <c r="M18" s="164" t="s">
        <v>40</v>
      </c>
      <c r="N18" s="164" t="s">
        <v>44</v>
      </c>
      <c r="O18" s="164" t="s">
        <v>168</v>
      </c>
      <c r="P18" s="164" t="s">
        <v>40</v>
      </c>
      <c r="Q18" s="204"/>
      <c r="R18" s="213"/>
    </row>
    <row r="19" spans="1:18" s="10" customFormat="1" ht="18">
      <c r="A19" s="78">
        <v>1</v>
      </c>
      <c r="B19" s="78">
        <v>2</v>
      </c>
      <c r="C19" s="78">
        <v>3</v>
      </c>
      <c r="D19" s="78">
        <v>4</v>
      </c>
      <c r="E19" s="78">
        <v>5</v>
      </c>
      <c r="F19" s="78">
        <v>6</v>
      </c>
      <c r="G19" s="78">
        <v>7</v>
      </c>
      <c r="H19" s="78">
        <v>8</v>
      </c>
      <c r="I19" s="78">
        <v>9</v>
      </c>
      <c r="J19" s="78">
        <v>5</v>
      </c>
      <c r="K19" s="78">
        <v>6</v>
      </c>
      <c r="L19" s="78">
        <v>7</v>
      </c>
      <c r="M19" s="78">
        <v>11</v>
      </c>
      <c r="N19" s="78">
        <v>12</v>
      </c>
      <c r="O19" s="78">
        <v>13</v>
      </c>
      <c r="P19" s="78">
        <v>14</v>
      </c>
      <c r="Q19" s="78">
        <v>15</v>
      </c>
      <c r="R19" s="78">
        <v>16</v>
      </c>
    </row>
    <row r="20" spans="1:18" s="3" customFormat="1" ht="20.25" customHeight="1">
      <c r="A20" s="12"/>
      <c r="B20" s="123" t="s">
        <v>141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1"/>
    </row>
    <row r="21" spans="1:18" s="3" customFormat="1" ht="19.5" customHeight="1">
      <c r="A21" s="12">
        <v>1</v>
      </c>
      <c r="B21" s="18" t="s">
        <v>142</v>
      </c>
      <c r="C21" s="12">
        <v>31121</v>
      </c>
      <c r="D21" s="12" t="s">
        <v>143</v>
      </c>
      <c r="E21" s="12"/>
      <c r="F21" s="12"/>
      <c r="G21" s="12"/>
      <c r="H21" s="12"/>
      <c r="I21" s="12"/>
      <c r="J21" s="12">
        <v>1</v>
      </c>
      <c r="K21" s="25">
        <v>0.49</v>
      </c>
      <c r="L21" s="24">
        <v>2.5</v>
      </c>
      <c r="M21" s="95">
        <v>1</v>
      </c>
      <c r="N21" s="116">
        <v>0.67</v>
      </c>
      <c r="O21" s="99">
        <v>2.27</v>
      </c>
      <c r="P21" s="95">
        <f>M21</f>
        <v>1</v>
      </c>
      <c r="Q21" s="95"/>
      <c r="R21" s="61"/>
    </row>
    <row r="22" spans="1:18" s="3" customFormat="1" ht="50.25" customHeight="1">
      <c r="A22" s="12">
        <v>2</v>
      </c>
      <c r="B22" s="18" t="s">
        <v>144</v>
      </c>
      <c r="C22" s="12">
        <v>31122</v>
      </c>
      <c r="D22" s="12" t="s">
        <v>55</v>
      </c>
      <c r="E22" s="12"/>
      <c r="F22" s="12"/>
      <c r="G22" s="12"/>
      <c r="H22" s="12"/>
      <c r="I22" s="12"/>
      <c r="J22" s="12">
        <v>4</v>
      </c>
      <c r="K22" s="25">
        <v>3.46</v>
      </c>
      <c r="L22" s="24">
        <v>17.600000000000001</v>
      </c>
      <c r="M22" s="95">
        <v>4</v>
      </c>
      <c r="N22" s="116">
        <v>4.7</v>
      </c>
      <c r="O22" s="99">
        <v>17.600000000000001</v>
      </c>
      <c r="P22" s="95">
        <f t="shared" ref="P22:P25" si="0">M22</f>
        <v>4</v>
      </c>
      <c r="Q22" s="97"/>
      <c r="R22" s="21"/>
    </row>
    <row r="23" spans="1:18" s="3" customFormat="1" ht="38.25" customHeight="1">
      <c r="A23" s="12">
        <v>3</v>
      </c>
      <c r="B23" s="18" t="s">
        <v>174</v>
      </c>
      <c r="C23" s="12">
        <v>31122</v>
      </c>
      <c r="D23" s="12" t="s">
        <v>56</v>
      </c>
      <c r="E23" s="12"/>
      <c r="F23" s="12"/>
      <c r="G23" s="12"/>
      <c r="H23" s="12"/>
      <c r="I23" s="12"/>
      <c r="J23" s="12">
        <v>1</v>
      </c>
      <c r="K23" s="25">
        <v>0.37</v>
      </c>
      <c r="L23" s="24">
        <v>1.9</v>
      </c>
      <c r="M23" s="95">
        <v>1</v>
      </c>
      <c r="N23" s="116">
        <v>0.51</v>
      </c>
      <c r="O23" s="97">
        <v>1.9</v>
      </c>
      <c r="P23" s="95">
        <f t="shared" si="0"/>
        <v>1</v>
      </c>
      <c r="Q23" s="97"/>
      <c r="R23" s="21"/>
    </row>
    <row r="24" spans="1:18" s="3" customFormat="1" ht="27" customHeight="1">
      <c r="A24" s="12">
        <v>4</v>
      </c>
      <c r="B24" s="18" t="s">
        <v>146</v>
      </c>
      <c r="C24" s="12">
        <v>31159</v>
      </c>
      <c r="D24" s="12" t="s">
        <v>56</v>
      </c>
      <c r="E24" s="12"/>
      <c r="F24" s="12"/>
      <c r="G24" s="12"/>
      <c r="H24" s="12"/>
      <c r="I24" s="12"/>
      <c r="J24" s="12">
        <v>1</v>
      </c>
      <c r="K24" s="25">
        <v>0.98</v>
      </c>
      <c r="L24" s="24">
        <v>5</v>
      </c>
      <c r="M24" s="95">
        <v>1</v>
      </c>
      <c r="N24" s="116">
        <v>1.34</v>
      </c>
      <c r="O24" s="99">
        <v>4.2699999999999996</v>
      </c>
      <c r="P24" s="95">
        <f t="shared" si="0"/>
        <v>1</v>
      </c>
      <c r="Q24" s="97"/>
      <c r="R24" s="21"/>
    </row>
    <row r="25" spans="1:18" s="3" customFormat="1" ht="30.75" customHeight="1">
      <c r="A25" s="12">
        <v>5</v>
      </c>
      <c r="B25" s="18" t="s">
        <v>147</v>
      </c>
      <c r="C25" s="12">
        <v>31123</v>
      </c>
      <c r="D25" s="12" t="s">
        <v>56</v>
      </c>
      <c r="E25" s="12"/>
      <c r="F25" s="12"/>
      <c r="G25" s="12"/>
      <c r="H25" s="12"/>
      <c r="I25" s="12"/>
      <c r="J25" s="12">
        <v>1</v>
      </c>
      <c r="K25" s="24">
        <v>0.59</v>
      </c>
      <c r="L25" s="24">
        <v>3</v>
      </c>
      <c r="M25" s="95">
        <v>1</v>
      </c>
      <c r="N25" s="116">
        <v>0.8</v>
      </c>
      <c r="O25" s="97">
        <v>3</v>
      </c>
      <c r="P25" s="95">
        <f t="shared" si="0"/>
        <v>1</v>
      </c>
      <c r="Q25" s="97"/>
      <c r="R25" s="61"/>
    </row>
    <row r="26" spans="1:18" s="3" customFormat="1" ht="38.25" customHeight="1">
      <c r="A26" s="49"/>
      <c r="B26" s="167" t="s">
        <v>148</v>
      </c>
      <c r="C26" s="49"/>
      <c r="D26" s="49"/>
      <c r="E26" s="49"/>
      <c r="F26" s="49"/>
      <c r="G26" s="49"/>
      <c r="H26" s="49"/>
      <c r="I26" s="49"/>
      <c r="J26" s="49"/>
      <c r="K26" s="113">
        <f>SUM(K21:K25)</f>
        <v>5.8900000000000006</v>
      </c>
      <c r="L26" s="120">
        <f>SUM(L21:L25)</f>
        <v>30</v>
      </c>
      <c r="M26" s="96"/>
      <c r="N26" s="118">
        <f>SUM(N21:N25)</f>
        <v>8.02</v>
      </c>
      <c r="O26" s="119">
        <f>SUM(O21:O25)</f>
        <v>29.04</v>
      </c>
      <c r="P26" s="46"/>
      <c r="Q26" s="96"/>
      <c r="R26" s="88"/>
    </row>
    <row r="27" spans="1:18" s="3" customFormat="1" ht="24.75" customHeight="1">
      <c r="A27" s="46"/>
      <c r="B27" s="124" t="s">
        <v>57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80"/>
      <c r="O27" s="46"/>
      <c r="P27" s="46"/>
      <c r="Q27" s="46"/>
      <c r="R27" s="88"/>
    </row>
    <row r="28" spans="1:18" s="3" customFormat="1" ht="23.25" customHeight="1">
      <c r="A28" s="12">
        <v>1</v>
      </c>
      <c r="B28" s="18" t="s">
        <v>59</v>
      </c>
      <c r="C28" s="12">
        <v>21111</v>
      </c>
      <c r="D28" s="12" t="s">
        <v>58</v>
      </c>
      <c r="E28" s="12"/>
      <c r="F28" s="12"/>
      <c r="G28" s="12"/>
      <c r="H28" s="12"/>
      <c r="I28" s="12"/>
      <c r="J28" s="12">
        <v>1</v>
      </c>
      <c r="K28" s="25">
        <v>1.46</v>
      </c>
      <c r="L28" s="24">
        <v>7.4</v>
      </c>
      <c r="M28" s="12">
        <f>J28</f>
        <v>1</v>
      </c>
      <c r="N28" s="25">
        <f>K28</f>
        <v>1.46</v>
      </c>
      <c r="O28" s="125">
        <v>7.41</v>
      </c>
      <c r="P28" s="95">
        <v>1</v>
      </c>
      <c r="Q28" s="99"/>
      <c r="R28" s="61"/>
    </row>
    <row r="29" spans="1:18" s="3" customFormat="1" ht="25.5" customHeight="1">
      <c r="A29" s="12">
        <v>2</v>
      </c>
      <c r="B29" s="18" t="s">
        <v>60</v>
      </c>
      <c r="C29" s="12">
        <v>21111</v>
      </c>
      <c r="D29" s="12" t="s">
        <v>58</v>
      </c>
      <c r="E29" s="12"/>
      <c r="F29" s="12"/>
      <c r="G29" s="12"/>
      <c r="H29" s="12"/>
      <c r="I29" s="12"/>
      <c r="J29" s="12">
        <v>2</v>
      </c>
      <c r="K29" s="25">
        <v>2.48</v>
      </c>
      <c r="L29" s="25">
        <v>12.61</v>
      </c>
      <c r="M29" s="12">
        <f t="shared" ref="M29:N92" si="1">J29</f>
        <v>2</v>
      </c>
      <c r="N29" s="25">
        <f t="shared" si="1"/>
        <v>2.48</v>
      </c>
      <c r="O29" s="122">
        <v>7.08</v>
      </c>
      <c r="P29" s="95">
        <v>1</v>
      </c>
      <c r="Q29" s="99"/>
      <c r="R29" s="61"/>
    </row>
    <row r="30" spans="1:18" s="3" customFormat="1" ht="26.25" customHeight="1">
      <c r="A30" s="12">
        <v>3</v>
      </c>
      <c r="B30" s="18" t="s">
        <v>61</v>
      </c>
      <c r="C30" s="12">
        <v>21111</v>
      </c>
      <c r="D30" s="12" t="s">
        <v>58</v>
      </c>
      <c r="E30" s="12"/>
      <c r="F30" s="12"/>
      <c r="G30" s="12"/>
      <c r="H30" s="12"/>
      <c r="I30" s="12"/>
      <c r="J30" s="12">
        <v>4</v>
      </c>
      <c r="K30" s="25">
        <v>4.42</v>
      </c>
      <c r="L30" s="25">
        <v>22.49</v>
      </c>
      <c r="M30" s="12">
        <f t="shared" si="1"/>
        <v>4</v>
      </c>
      <c r="N30" s="25">
        <f t="shared" si="1"/>
        <v>4.42</v>
      </c>
      <c r="O30" s="122">
        <v>21</v>
      </c>
      <c r="P30" s="95">
        <v>4</v>
      </c>
      <c r="Q30" s="99"/>
      <c r="R30" s="61"/>
    </row>
    <row r="31" spans="1:18" s="3" customFormat="1" ht="27" customHeight="1">
      <c r="A31" s="12">
        <v>4</v>
      </c>
      <c r="B31" s="18" t="s">
        <v>62</v>
      </c>
      <c r="C31" s="12">
        <v>21112</v>
      </c>
      <c r="D31" s="12" t="s">
        <v>58</v>
      </c>
      <c r="E31" s="12"/>
      <c r="F31" s="12"/>
      <c r="G31" s="12"/>
      <c r="H31" s="12"/>
      <c r="I31" s="12"/>
      <c r="J31" s="12">
        <v>2</v>
      </c>
      <c r="K31" s="25">
        <v>1.73</v>
      </c>
      <c r="L31" s="25">
        <v>8.81</v>
      </c>
      <c r="M31" s="12">
        <f t="shared" si="1"/>
        <v>2</v>
      </c>
      <c r="N31" s="25">
        <f t="shared" si="1"/>
        <v>1.73</v>
      </c>
      <c r="O31" s="122">
        <v>5.56</v>
      </c>
      <c r="P31" s="95">
        <v>2</v>
      </c>
      <c r="Q31" s="99"/>
      <c r="R31" s="61"/>
    </row>
    <row r="32" spans="1:18" s="3" customFormat="1" ht="27" customHeight="1">
      <c r="A32" s="12">
        <v>5</v>
      </c>
      <c r="B32" s="18" t="s">
        <v>63</v>
      </c>
      <c r="C32" s="12">
        <v>21113</v>
      </c>
      <c r="D32" s="12" t="s">
        <v>58</v>
      </c>
      <c r="E32" s="12"/>
      <c r="F32" s="12"/>
      <c r="G32" s="12"/>
      <c r="H32" s="12"/>
      <c r="I32" s="12"/>
      <c r="J32" s="12">
        <v>1</v>
      </c>
      <c r="K32" s="25">
        <v>1</v>
      </c>
      <c r="L32" s="24">
        <v>5.0999999999999996</v>
      </c>
      <c r="M32" s="12">
        <f t="shared" si="1"/>
        <v>1</v>
      </c>
      <c r="N32" s="25">
        <f t="shared" si="1"/>
        <v>1</v>
      </c>
      <c r="O32" s="122">
        <v>2.85</v>
      </c>
      <c r="P32" s="95">
        <v>1</v>
      </c>
      <c r="Q32" s="99"/>
      <c r="R32" s="61"/>
    </row>
    <row r="33" spans="1:18" s="3" customFormat="1" ht="21.75" customHeight="1">
      <c r="A33" s="12">
        <v>6</v>
      </c>
      <c r="B33" s="18" t="s">
        <v>64</v>
      </c>
      <c r="C33" s="12">
        <v>21114</v>
      </c>
      <c r="D33" s="12" t="s">
        <v>58</v>
      </c>
      <c r="E33" s="12"/>
      <c r="F33" s="12"/>
      <c r="G33" s="12"/>
      <c r="H33" s="12"/>
      <c r="I33" s="12"/>
      <c r="J33" s="12">
        <v>2</v>
      </c>
      <c r="K33" s="25">
        <v>1.63</v>
      </c>
      <c r="L33" s="24">
        <v>8.3000000000000007</v>
      </c>
      <c r="M33" s="12">
        <f t="shared" si="1"/>
        <v>2</v>
      </c>
      <c r="N33" s="25">
        <f t="shared" si="1"/>
        <v>1.63</v>
      </c>
      <c r="O33" s="122">
        <v>5</v>
      </c>
      <c r="P33" s="95">
        <v>2</v>
      </c>
      <c r="Q33" s="99"/>
      <c r="R33" s="61"/>
    </row>
    <row r="34" spans="1:18" s="3" customFormat="1" ht="24" customHeight="1">
      <c r="A34" s="12">
        <v>7</v>
      </c>
      <c r="B34" s="18" t="s">
        <v>65</v>
      </c>
      <c r="C34" s="12">
        <v>21132</v>
      </c>
      <c r="D34" s="12" t="s">
        <v>58</v>
      </c>
      <c r="E34" s="12"/>
      <c r="F34" s="12"/>
      <c r="G34" s="12"/>
      <c r="H34" s="12"/>
      <c r="I34" s="12"/>
      <c r="J34" s="12">
        <v>12</v>
      </c>
      <c r="K34" s="25">
        <v>0.56999999999999995</v>
      </c>
      <c r="L34" s="25">
        <v>2.88</v>
      </c>
      <c r="M34" s="12">
        <f t="shared" si="1"/>
        <v>12</v>
      </c>
      <c r="N34" s="25">
        <f t="shared" si="1"/>
        <v>0.56999999999999995</v>
      </c>
      <c r="O34" s="122">
        <v>1.84</v>
      </c>
      <c r="P34" s="95">
        <v>12</v>
      </c>
      <c r="Q34" s="99"/>
      <c r="R34" s="61"/>
    </row>
    <row r="35" spans="1:18" s="3" customFormat="1" ht="25.5" customHeight="1">
      <c r="A35" s="12">
        <v>8</v>
      </c>
      <c r="B35" s="18" t="s">
        <v>182</v>
      </c>
      <c r="C35" s="12">
        <v>21134</v>
      </c>
      <c r="D35" s="12" t="s">
        <v>56</v>
      </c>
      <c r="E35" s="12"/>
      <c r="F35" s="12"/>
      <c r="G35" s="12"/>
      <c r="H35" s="12"/>
      <c r="I35" s="12"/>
      <c r="J35" s="12">
        <v>5</v>
      </c>
      <c r="K35" s="25">
        <v>0.15</v>
      </c>
      <c r="L35" s="25">
        <v>0.75</v>
      </c>
      <c r="M35" s="12">
        <f t="shared" si="1"/>
        <v>5</v>
      </c>
      <c r="N35" s="25">
        <f t="shared" si="1"/>
        <v>0.15</v>
      </c>
      <c r="O35" s="122">
        <v>0.46</v>
      </c>
      <c r="P35" s="95">
        <v>5</v>
      </c>
      <c r="Q35" s="99"/>
      <c r="R35" s="61"/>
    </row>
    <row r="36" spans="1:18" s="3" customFormat="1" ht="27" customHeight="1">
      <c r="A36" s="12">
        <v>9</v>
      </c>
      <c r="B36" s="18" t="s">
        <v>67</v>
      </c>
      <c r="C36" s="12">
        <v>21134</v>
      </c>
      <c r="D36" s="12" t="s">
        <v>56</v>
      </c>
      <c r="E36" s="12"/>
      <c r="F36" s="12"/>
      <c r="G36" s="12"/>
      <c r="H36" s="12"/>
      <c r="I36" s="12"/>
      <c r="J36" s="12">
        <v>2</v>
      </c>
      <c r="K36" s="25">
        <v>0.05</v>
      </c>
      <c r="L36" s="25">
        <v>0.25</v>
      </c>
      <c r="M36" s="12">
        <f t="shared" si="1"/>
        <v>2</v>
      </c>
      <c r="N36" s="25">
        <f t="shared" si="1"/>
        <v>0.05</v>
      </c>
      <c r="O36" s="122">
        <v>0.25</v>
      </c>
      <c r="P36" s="95">
        <v>2</v>
      </c>
      <c r="Q36" s="99"/>
      <c r="R36" s="61"/>
    </row>
    <row r="37" spans="1:18" s="3" customFormat="1" ht="27.75" customHeight="1">
      <c r="A37" s="12">
        <v>10</v>
      </c>
      <c r="B37" s="18" t="s">
        <v>68</v>
      </c>
      <c r="C37" s="12">
        <v>21139</v>
      </c>
      <c r="D37" s="94"/>
      <c r="E37" s="12"/>
      <c r="F37" s="12"/>
      <c r="G37" s="12"/>
      <c r="H37" s="12"/>
      <c r="I37" s="12"/>
      <c r="J37" s="12">
        <v>12</v>
      </c>
      <c r="K37" s="25">
        <v>0.11</v>
      </c>
      <c r="L37" s="25">
        <v>0.55000000000000004</v>
      </c>
      <c r="M37" s="12">
        <f t="shared" si="1"/>
        <v>12</v>
      </c>
      <c r="N37" s="25">
        <f t="shared" si="1"/>
        <v>0.11</v>
      </c>
      <c r="O37" s="122">
        <v>0.47</v>
      </c>
      <c r="P37" s="95">
        <v>12</v>
      </c>
      <c r="Q37" s="99"/>
      <c r="R37" s="61"/>
    </row>
    <row r="38" spans="1:18" s="3" customFormat="1" ht="35.25" customHeight="1">
      <c r="A38" s="12">
        <v>11</v>
      </c>
      <c r="B38" s="18" t="s">
        <v>69</v>
      </c>
      <c r="C38" s="12">
        <v>21121</v>
      </c>
      <c r="D38" s="12" t="s">
        <v>58</v>
      </c>
      <c r="E38" s="12"/>
      <c r="F38" s="12"/>
      <c r="G38" s="12"/>
      <c r="H38" s="12"/>
      <c r="I38" s="12"/>
      <c r="J38" s="12">
        <v>12</v>
      </c>
      <c r="K38" s="25">
        <v>0.24</v>
      </c>
      <c r="L38" s="24">
        <v>1.2</v>
      </c>
      <c r="M38" s="12">
        <f t="shared" si="1"/>
        <v>12</v>
      </c>
      <c r="N38" s="25">
        <f t="shared" si="1"/>
        <v>0.24</v>
      </c>
      <c r="O38" s="122">
        <v>1</v>
      </c>
      <c r="P38" s="95">
        <v>10</v>
      </c>
      <c r="Q38" s="99"/>
      <c r="R38" s="61"/>
    </row>
    <row r="39" spans="1:18" s="3" customFormat="1" ht="48" customHeight="1">
      <c r="A39" s="12">
        <v>12</v>
      </c>
      <c r="B39" s="18" t="s">
        <v>70</v>
      </c>
      <c r="C39" s="12">
        <v>21213</v>
      </c>
      <c r="D39" s="12" t="s">
        <v>55</v>
      </c>
      <c r="E39" s="12"/>
      <c r="F39" s="12"/>
      <c r="G39" s="12"/>
      <c r="H39" s="12"/>
      <c r="I39" s="12"/>
      <c r="J39" s="12">
        <v>12</v>
      </c>
      <c r="K39" s="25">
        <v>0.11</v>
      </c>
      <c r="L39" s="25">
        <v>0.57999999999999996</v>
      </c>
      <c r="M39" s="12">
        <v>0</v>
      </c>
      <c r="N39" s="25">
        <v>0</v>
      </c>
      <c r="O39" s="25">
        <v>0</v>
      </c>
      <c r="P39" s="95">
        <v>0</v>
      </c>
      <c r="Q39" s="99"/>
      <c r="R39" s="61"/>
    </row>
    <row r="40" spans="1:18" s="3" customFormat="1" ht="21" customHeight="1">
      <c r="A40" s="12">
        <v>13</v>
      </c>
      <c r="B40" s="18" t="s">
        <v>71</v>
      </c>
      <c r="C40" s="12">
        <v>21111</v>
      </c>
      <c r="D40" s="12" t="s">
        <v>56</v>
      </c>
      <c r="E40" s="12"/>
      <c r="F40" s="12"/>
      <c r="G40" s="12"/>
      <c r="H40" s="12"/>
      <c r="I40" s="12"/>
      <c r="J40" s="12">
        <v>250</v>
      </c>
      <c r="K40" s="25">
        <v>0.12</v>
      </c>
      <c r="L40" s="25">
        <v>0.6</v>
      </c>
      <c r="M40" s="12">
        <f t="shared" si="1"/>
        <v>250</v>
      </c>
      <c r="N40" s="25">
        <f t="shared" si="1"/>
        <v>0.12</v>
      </c>
      <c r="O40" s="24">
        <v>0.6</v>
      </c>
      <c r="P40" s="95"/>
      <c r="Q40" s="99"/>
      <c r="R40" s="61"/>
    </row>
    <row r="41" spans="1:18" s="3" customFormat="1" ht="25.5" customHeight="1">
      <c r="A41" s="12">
        <v>14</v>
      </c>
      <c r="B41" s="18" t="s">
        <v>72</v>
      </c>
      <c r="C41" s="12">
        <v>21111</v>
      </c>
      <c r="D41" s="12" t="s">
        <v>56</v>
      </c>
      <c r="E41" s="12"/>
      <c r="F41" s="12"/>
      <c r="G41" s="12"/>
      <c r="H41" s="12"/>
      <c r="I41" s="12"/>
      <c r="J41" s="12">
        <v>1600</v>
      </c>
      <c r="K41" s="25">
        <v>0.56999999999999995</v>
      </c>
      <c r="L41" s="25">
        <v>2.88</v>
      </c>
      <c r="M41" s="12">
        <f t="shared" si="1"/>
        <v>1600</v>
      </c>
      <c r="N41" s="25">
        <f t="shared" si="1"/>
        <v>0.56999999999999995</v>
      </c>
      <c r="O41" s="25">
        <v>2.88</v>
      </c>
      <c r="P41" s="95"/>
      <c r="Q41" s="99"/>
      <c r="R41" s="61"/>
    </row>
    <row r="42" spans="1:18" s="3" customFormat="1" ht="24.75" customHeight="1">
      <c r="A42" s="12">
        <v>15</v>
      </c>
      <c r="B42" s="18" t="s">
        <v>73</v>
      </c>
      <c r="C42" s="12">
        <v>21111</v>
      </c>
      <c r="D42" s="12" t="s">
        <v>124</v>
      </c>
      <c r="E42" s="12"/>
      <c r="F42" s="12"/>
      <c r="G42" s="12"/>
      <c r="H42" s="12"/>
      <c r="I42" s="12"/>
      <c r="J42" s="12">
        <v>80</v>
      </c>
      <c r="K42" s="25">
        <v>0.09</v>
      </c>
      <c r="L42" s="25">
        <v>0.48</v>
      </c>
      <c r="M42" s="12">
        <f t="shared" si="1"/>
        <v>80</v>
      </c>
      <c r="N42" s="25">
        <f t="shared" si="1"/>
        <v>0.09</v>
      </c>
      <c r="O42" s="25">
        <v>0.46</v>
      </c>
      <c r="P42" s="95"/>
      <c r="Q42" s="99"/>
      <c r="R42" s="61"/>
    </row>
    <row r="43" spans="1:18" s="3" customFormat="1" ht="25.5" customHeight="1">
      <c r="A43" s="12">
        <v>16</v>
      </c>
      <c r="B43" s="18" t="s">
        <v>74</v>
      </c>
      <c r="C43" s="12">
        <v>22111</v>
      </c>
      <c r="D43" s="12" t="s">
        <v>55</v>
      </c>
      <c r="E43" s="12"/>
      <c r="F43" s="12"/>
      <c r="G43" s="12"/>
      <c r="H43" s="12"/>
      <c r="I43" s="12"/>
      <c r="J43" s="12">
        <v>2</v>
      </c>
      <c r="K43" s="25">
        <v>0.05</v>
      </c>
      <c r="L43" s="25">
        <v>0.24</v>
      </c>
      <c r="M43" s="12">
        <f t="shared" si="1"/>
        <v>2</v>
      </c>
      <c r="N43" s="25">
        <f t="shared" si="1"/>
        <v>0.05</v>
      </c>
      <c r="O43" s="25">
        <v>0.24</v>
      </c>
      <c r="P43" s="95"/>
      <c r="Q43" s="99"/>
      <c r="R43" s="61"/>
    </row>
    <row r="44" spans="1:18" s="3" customFormat="1" ht="27" customHeight="1">
      <c r="A44" s="12">
        <v>17</v>
      </c>
      <c r="B44" s="18" t="s">
        <v>75</v>
      </c>
      <c r="C44" s="12">
        <v>22112</v>
      </c>
      <c r="D44" s="12" t="s">
        <v>56</v>
      </c>
      <c r="E44" s="12"/>
      <c r="F44" s="12"/>
      <c r="G44" s="12"/>
      <c r="H44" s="12"/>
      <c r="I44" s="12"/>
      <c r="J44" s="12">
        <v>400</v>
      </c>
      <c r="K44" s="25">
        <v>0.28000000000000003</v>
      </c>
      <c r="L44" s="25">
        <v>1.44</v>
      </c>
      <c r="M44" s="12">
        <f t="shared" si="1"/>
        <v>400</v>
      </c>
      <c r="N44" s="25">
        <f t="shared" si="1"/>
        <v>0.28000000000000003</v>
      </c>
      <c r="O44" s="122">
        <v>0.97</v>
      </c>
      <c r="P44" s="95"/>
      <c r="Q44" s="99"/>
      <c r="R44" s="61"/>
    </row>
    <row r="45" spans="1:18" s="3" customFormat="1" ht="22.5" customHeight="1">
      <c r="A45" s="12">
        <v>18</v>
      </c>
      <c r="B45" s="18" t="s">
        <v>183</v>
      </c>
      <c r="C45" s="12">
        <v>22112</v>
      </c>
      <c r="D45" s="12" t="s">
        <v>56</v>
      </c>
      <c r="E45" s="12"/>
      <c r="F45" s="12"/>
      <c r="G45" s="12"/>
      <c r="H45" s="12"/>
      <c r="I45" s="12"/>
      <c r="J45" s="12">
        <v>1</v>
      </c>
      <c r="K45" s="25">
        <v>0.12</v>
      </c>
      <c r="L45" s="24">
        <v>0.6</v>
      </c>
      <c r="M45" s="12">
        <f t="shared" si="1"/>
        <v>1</v>
      </c>
      <c r="N45" s="25">
        <f t="shared" si="1"/>
        <v>0.12</v>
      </c>
      <c r="O45" s="122">
        <v>0.6</v>
      </c>
      <c r="P45" s="95"/>
      <c r="Q45" s="99"/>
      <c r="R45" s="61"/>
    </row>
    <row r="46" spans="1:18" s="3" customFormat="1" ht="28.5" customHeight="1">
      <c r="A46" s="12">
        <v>19</v>
      </c>
      <c r="B46" s="18" t="s">
        <v>77</v>
      </c>
      <c r="C46" s="12">
        <v>22112</v>
      </c>
      <c r="D46" s="12" t="s">
        <v>56</v>
      </c>
      <c r="E46" s="12"/>
      <c r="F46" s="12"/>
      <c r="G46" s="12"/>
      <c r="H46" s="12"/>
      <c r="I46" s="12"/>
      <c r="J46" s="12">
        <v>840</v>
      </c>
      <c r="K46" s="24">
        <v>0.2</v>
      </c>
      <c r="L46" s="25">
        <v>1.01</v>
      </c>
      <c r="M46" s="12">
        <f t="shared" si="1"/>
        <v>840</v>
      </c>
      <c r="N46" s="25">
        <f t="shared" si="1"/>
        <v>0.2</v>
      </c>
      <c r="O46" s="122">
        <v>1</v>
      </c>
      <c r="P46" s="95"/>
      <c r="Q46" s="99"/>
      <c r="R46" s="61"/>
    </row>
    <row r="47" spans="1:18" s="3" customFormat="1" ht="22.5" customHeight="1">
      <c r="A47" s="12">
        <v>20</v>
      </c>
      <c r="B47" s="18" t="s">
        <v>78</v>
      </c>
      <c r="C47" s="12">
        <v>22212</v>
      </c>
      <c r="D47" s="12" t="s">
        <v>56</v>
      </c>
      <c r="E47" s="12"/>
      <c r="F47" s="12"/>
      <c r="G47" s="12"/>
      <c r="H47" s="12"/>
      <c r="I47" s="12"/>
      <c r="J47" s="12">
        <v>3360</v>
      </c>
      <c r="K47" s="25">
        <v>0.66</v>
      </c>
      <c r="L47" s="25">
        <v>3.36</v>
      </c>
      <c r="M47" s="12">
        <f t="shared" si="1"/>
        <v>3360</v>
      </c>
      <c r="N47" s="25">
        <f t="shared" si="1"/>
        <v>0.66</v>
      </c>
      <c r="O47" s="25">
        <v>3.34</v>
      </c>
      <c r="P47" s="95"/>
      <c r="Q47" s="99"/>
      <c r="R47" s="61"/>
    </row>
    <row r="48" spans="1:18" s="3" customFormat="1" ht="23.25" customHeight="1">
      <c r="A48" s="12">
        <v>21</v>
      </c>
      <c r="B48" s="18" t="s">
        <v>79</v>
      </c>
      <c r="C48" s="12">
        <v>22212</v>
      </c>
      <c r="D48" s="12" t="s">
        <v>56</v>
      </c>
      <c r="E48" s="12"/>
      <c r="F48" s="12"/>
      <c r="G48" s="12"/>
      <c r="H48" s="12"/>
      <c r="I48" s="12"/>
      <c r="J48" s="12">
        <v>84</v>
      </c>
      <c r="K48" s="25">
        <v>0.13</v>
      </c>
      <c r="L48" s="25">
        <v>0.67</v>
      </c>
      <c r="M48" s="12">
        <f t="shared" si="1"/>
        <v>84</v>
      </c>
      <c r="N48" s="25">
        <f t="shared" si="1"/>
        <v>0.13</v>
      </c>
      <c r="O48" s="122">
        <v>0.67</v>
      </c>
      <c r="P48" s="95"/>
      <c r="Q48" s="99"/>
      <c r="R48" s="61"/>
    </row>
    <row r="49" spans="1:18" s="3" customFormat="1" ht="31.5" customHeight="1">
      <c r="A49" s="12"/>
      <c r="B49" s="18" t="s">
        <v>187</v>
      </c>
      <c r="C49" s="126">
        <v>22212</v>
      </c>
      <c r="D49" s="12" t="s">
        <v>56</v>
      </c>
      <c r="E49" s="126"/>
      <c r="F49" s="126"/>
      <c r="G49" s="126"/>
      <c r="H49" s="126"/>
      <c r="I49" s="126"/>
      <c r="J49" s="126">
        <v>1500</v>
      </c>
      <c r="K49" s="25">
        <v>0.3</v>
      </c>
      <c r="L49" s="127">
        <v>1.5</v>
      </c>
      <c r="M49" s="126">
        <f t="shared" si="1"/>
        <v>1500</v>
      </c>
      <c r="N49" s="25">
        <f t="shared" si="1"/>
        <v>0.3</v>
      </c>
      <c r="O49" s="136">
        <v>1.5</v>
      </c>
      <c r="P49" s="95"/>
      <c r="Q49" s="99"/>
      <c r="R49" s="61"/>
    </row>
    <row r="50" spans="1:18" s="3" customFormat="1" ht="24" customHeight="1">
      <c r="A50" s="12">
        <v>22</v>
      </c>
      <c r="B50" s="18" t="s">
        <v>80</v>
      </c>
      <c r="C50" s="12">
        <v>22314</v>
      </c>
      <c r="D50" s="12" t="s">
        <v>56</v>
      </c>
      <c r="E50" s="12"/>
      <c r="F50" s="12"/>
      <c r="G50" s="12"/>
      <c r="H50" s="12"/>
      <c r="I50" s="12"/>
      <c r="J50" s="12">
        <v>24</v>
      </c>
      <c r="K50" s="25">
        <v>7.0000000000000007E-2</v>
      </c>
      <c r="L50" s="25">
        <v>0.36</v>
      </c>
      <c r="M50" s="12">
        <f t="shared" si="1"/>
        <v>24</v>
      </c>
      <c r="N50" s="25">
        <f t="shared" si="1"/>
        <v>7.0000000000000007E-2</v>
      </c>
      <c r="O50" s="122">
        <v>0.15</v>
      </c>
      <c r="P50" s="95"/>
      <c r="Q50" s="99"/>
      <c r="R50" s="61"/>
    </row>
    <row r="51" spans="1:18" s="3" customFormat="1" ht="27" customHeight="1">
      <c r="A51" s="12">
        <v>23</v>
      </c>
      <c r="B51" s="18" t="s">
        <v>81</v>
      </c>
      <c r="C51" s="12">
        <v>22314</v>
      </c>
      <c r="D51" s="12" t="s">
        <v>56</v>
      </c>
      <c r="E51" s="12"/>
      <c r="F51" s="12"/>
      <c r="G51" s="12"/>
      <c r="H51" s="12"/>
      <c r="I51" s="12"/>
      <c r="J51" s="12">
        <v>12</v>
      </c>
      <c r="K51" s="25">
        <v>0.11</v>
      </c>
      <c r="L51" s="25">
        <v>0.54</v>
      </c>
      <c r="M51" s="12">
        <f t="shared" si="1"/>
        <v>12</v>
      </c>
      <c r="N51" s="25">
        <f t="shared" si="1"/>
        <v>0.11</v>
      </c>
      <c r="O51" s="122">
        <v>0.13</v>
      </c>
      <c r="P51" s="95"/>
      <c r="Q51" s="99"/>
      <c r="R51" s="61"/>
    </row>
    <row r="52" spans="1:18" s="3" customFormat="1" ht="27" customHeight="1">
      <c r="A52" s="12">
        <v>24</v>
      </c>
      <c r="B52" s="18" t="s">
        <v>82</v>
      </c>
      <c r="C52" s="12">
        <v>22213</v>
      </c>
      <c r="D52" s="12" t="s">
        <v>56</v>
      </c>
      <c r="E52" s="12"/>
      <c r="F52" s="12"/>
      <c r="G52" s="12"/>
      <c r="H52" s="12"/>
      <c r="I52" s="12"/>
      <c r="J52" s="12">
        <v>2</v>
      </c>
      <c r="K52" s="25">
        <v>0.79</v>
      </c>
      <c r="L52" s="25">
        <v>4</v>
      </c>
      <c r="M52" s="12">
        <f t="shared" si="1"/>
        <v>2</v>
      </c>
      <c r="N52" s="25">
        <f t="shared" si="1"/>
        <v>0.79</v>
      </c>
      <c r="O52" s="122">
        <v>3</v>
      </c>
      <c r="P52" s="95">
        <v>2</v>
      </c>
      <c r="Q52" s="99"/>
      <c r="R52" s="61"/>
    </row>
    <row r="53" spans="1:18" s="3" customFormat="1" ht="27.75" customHeight="1">
      <c r="A53" s="12">
        <v>25</v>
      </c>
      <c r="B53" s="18" t="s">
        <v>83</v>
      </c>
      <c r="C53" s="12">
        <v>22213</v>
      </c>
      <c r="D53" s="12" t="s">
        <v>56</v>
      </c>
      <c r="E53" s="12"/>
      <c r="F53" s="12"/>
      <c r="G53" s="12"/>
      <c r="H53" s="12"/>
      <c r="I53" s="12"/>
      <c r="J53" s="12">
        <v>6</v>
      </c>
      <c r="K53" s="25">
        <v>0.12</v>
      </c>
      <c r="L53" s="24">
        <v>0.6</v>
      </c>
      <c r="M53" s="12">
        <f t="shared" si="1"/>
        <v>6</v>
      </c>
      <c r="N53" s="25">
        <f t="shared" si="1"/>
        <v>0.12</v>
      </c>
      <c r="O53" s="122">
        <v>0.39</v>
      </c>
      <c r="P53" s="95">
        <v>6</v>
      </c>
      <c r="Q53" s="99"/>
      <c r="R53" s="61"/>
    </row>
    <row r="54" spans="1:18" s="3" customFormat="1" ht="39" customHeight="1">
      <c r="A54" s="12">
        <v>26</v>
      </c>
      <c r="B54" s="18" t="s">
        <v>84</v>
      </c>
      <c r="C54" s="12">
        <v>22221</v>
      </c>
      <c r="D54" s="12" t="s">
        <v>56</v>
      </c>
      <c r="E54" s="12"/>
      <c r="F54" s="12"/>
      <c r="G54" s="12"/>
      <c r="H54" s="12"/>
      <c r="I54" s="12"/>
      <c r="J54" s="12">
        <v>5</v>
      </c>
      <c r="K54" s="134">
        <v>0.1</v>
      </c>
      <c r="L54" s="24">
        <v>0.5</v>
      </c>
      <c r="M54" s="12">
        <f t="shared" si="1"/>
        <v>5</v>
      </c>
      <c r="N54" s="25">
        <f t="shared" si="1"/>
        <v>0.1</v>
      </c>
      <c r="O54" s="122">
        <v>0.35</v>
      </c>
      <c r="P54" s="95">
        <v>5</v>
      </c>
      <c r="Q54" s="99"/>
      <c r="R54" s="61"/>
    </row>
    <row r="55" spans="1:18" s="3" customFormat="1" ht="35.25" customHeight="1">
      <c r="A55" s="12">
        <v>27</v>
      </c>
      <c r="B55" s="18" t="s">
        <v>85</v>
      </c>
      <c r="C55" s="12">
        <v>22221</v>
      </c>
      <c r="D55" s="12" t="s">
        <v>56</v>
      </c>
      <c r="E55" s="12"/>
      <c r="F55" s="12"/>
      <c r="G55" s="12"/>
      <c r="H55" s="12"/>
      <c r="I55" s="12"/>
      <c r="J55" s="12">
        <v>5</v>
      </c>
      <c r="K55" s="25">
        <v>0.1</v>
      </c>
      <c r="L55" s="24">
        <v>0.5</v>
      </c>
      <c r="M55" s="12">
        <f t="shared" si="1"/>
        <v>5</v>
      </c>
      <c r="N55" s="25">
        <f t="shared" si="1"/>
        <v>0.1</v>
      </c>
      <c r="O55" s="122">
        <v>0.30000000000000004</v>
      </c>
      <c r="P55" s="95">
        <v>5</v>
      </c>
      <c r="Q55" s="99"/>
      <c r="R55" s="61"/>
    </row>
    <row r="56" spans="1:18" s="3" customFormat="1" ht="27" customHeight="1">
      <c r="A56" s="12">
        <v>28</v>
      </c>
      <c r="B56" s="18" t="s">
        <v>86</v>
      </c>
      <c r="C56" s="12">
        <v>22231</v>
      </c>
      <c r="D56" s="12" t="s">
        <v>56</v>
      </c>
      <c r="E56" s="12"/>
      <c r="F56" s="12"/>
      <c r="G56" s="12"/>
      <c r="H56" s="12"/>
      <c r="I56" s="12"/>
      <c r="J56" s="12">
        <v>1</v>
      </c>
      <c r="K56" s="25">
        <v>0.04</v>
      </c>
      <c r="L56" s="24">
        <v>0.2</v>
      </c>
      <c r="M56" s="12">
        <f t="shared" si="1"/>
        <v>1</v>
      </c>
      <c r="N56" s="25">
        <f t="shared" si="1"/>
        <v>0.04</v>
      </c>
      <c r="O56" s="125">
        <v>0.3</v>
      </c>
      <c r="P56" s="95">
        <v>1</v>
      </c>
      <c r="Q56" s="99"/>
      <c r="R56" s="61"/>
    </row>
    <row r="57" spans="1:18" s="3" customFormat="1" ht="30" customHeight="1">
      <c r="A57" s="12">
        <v>29</v>
      </c>
      <c r="B57" s="18" t="s">
        <v>87</v>
      </c>
      <c r="C57" s="12">
        <v>22291</v>
      </c>
      <c r="D57" s="12" t="s">
        <v>56</v>
      </c>
      <c r="E57" s="12"/>
      <c r="F57" s="12"/>
      <c r="G57" s="12"/>
      <c r="H57" s="12"/>
      <c r="I57" s="12"/>
      <c r="J57" s="12">
        <v>1</v>
      </c>
      <c r="K57" s="25">
        <v>0.59</v>
      </c>
      <c r="L57" s="24">
        <v>3</v>
      </c>
      <c r="M57" s="12">
        <f t="shared" si="1"/>
        <v>1</v>
      </c>
      <c r="N57" s="25">
        <f t="shared" si="1"/>
        <v>0.59</v>
      </c>
      <c r="O57" s="122">
        <v>0</v>
      </c>
      <c r="P57" s="95">
        <v>0</v>
      </c>
      <c r="Q57" s="99"/>
      <c r="R57" s="61"/>
    </row>
    <row r="58" spans="1:18" s="3" customFormat="1" ht="30" customHeight="1">
      <c r="A58" s="12">
        <v>30</v>
      </c>
      <c r="B58" s="18" t="s">
        <v>88</v>
      </c>
      <c r="C58" s="12">
        <v>22311</v>
      </c>
      <c r="D58" s="12" t="s">
        <v>56</v>
      </c>
      <c r="E58" s="12"/>
      <c r="F58" s="12"/>
      <c r="G58" s="12"/>
      <c r="H58" s="12"/>
      <c r="I58" s="12"/>
      <c r="J58" s="12">
        <v>100</v>
      </c>
      <c r="K58" s="25">
        <v>0.2</v>
      </c>
      <c r="L58" s="24">
        <v>1</v>
      </c>
      <c r="M58" s="12">
        <f t="shared" si="1"/>
        <v>100</v>
      </c>
      <c r="N58" s="25">
        <f t="shared" si="1"/>
        <v>0.2</v>
      </c>
      <c r="O58" s="122">
        <v>0.05</v>
      </c>
      <c r="P58" s="95"/>
      <c r="Q58" s="99"/>
      <c r="R58" s="61"/>
    </row>
    <row r="59" spans="1:18" s="3" customFormat="1" ht="35.25" customHeight="1">
      <c r="A59" s="12">
        <v>31</v>
      </c>
      <c r="B59" s="18" t="s">
        <v>89</v>
      </c>
      <c r="C59" s="12">
        <v>22311</v>
      </c>
      <c r="D59" s="12" t="s">
        <v>56</v>
      </c>
      <c r="E59" s="12"/>
      <c r="F59" s="12"/>
      <c r="G59" s="12"/>
      <c r="H59" s="12"/>
      <c r="I59" s="12"/>
      <c r="J59" s="12">
        <v>12</v>
      </c>
      <c r="K59" s="25">
        <v>0.83</v>
      </c>
      <c r="L59" s="24">
        <v>4.2</v>
      </c>
      <c r="M59" s="12">
        <f t="shared" si="1"/>
        <v>12</v>
      </c>
      <c r="N59" s="25">
        <f t="shared" si="1"/>
        <v>0.83</v>
      </c>
      <c r="O59" s="122">
        <v>4.07</v>
      </c>
      <c r="P59" s="95">
        <v>12</v>
      </c>
      <c r="Q59" s="99"/>
      <c r="R59" s="61"/>
    </row>
    <row r="60" spans="1:18" s="3" customFormat="1" ht="35.25" customHeight="1">
      <c r="A60" s="12">
        <v>32</v>
      </c>
      <c r="B60" s="18" t="s">
        <v>90</v>
      </c>
      <c r="C60" s="12">
        <v>22315</v>
      </c>
      <c r="D60" s="12" t="s">
        <v>56</v>
      </c>
      <c r="E60" s="12"/>
      <c r="F60" s="12"/>
      <c r="G60" s="12"/>
      <c r="H60" s="12"/>
      <c r="I60" s="12"/>
      <c r="J60" s="12">
        <v>5</v>
      </c>
      <c r="K60" s="25">
        <v>0.05</v>
      </c>
      <c r="L60" s="25">
        <v>1.25</v>
      </c>
      <c r="M60" s="12">
        <f t="shared" si="1"/>
        <v>5</v>
      </c>
      <c r="N60" s="25">
        <f t="shared" si="1"/>
        <v>0.05</v>
      </c>
      <c r="O60" s="122">
        <v>1.25</v>
      </c>
      <c r="P60" s="95">
        <v>5</v>
      </c>
      <c r="Q60" s="99"/>
      <c r="R60" s="61"/>
    </row>
    <row r="61" spans="1:18" s="3" customFormat="1" ht="32.25" customHeight="1">
      <c r="A61" s="12">
        <v>33</v>
      </c>
      <c r="B61" s="18" t="s">
        <v>91</v>
      </c>
      <c r="C61" s="12">
        <v>22411</v>
      </c>
      <c r="D61" s="12" t="s">
        <v>56</v>
      </c>
      <c r="E61" s="12"/>
      <c r="F61" s="12"/>
      <c r="G61" s="12"/>
      <c r="H61" s="12"/>
      <c r="I61" s="12"/>
      <c r="J61" s="12">
        <v>5</v>
      </c>
      <c r="K61" s="25">
        <v>0.2</v>
      </c>
      <c r="L61" s="24">
        <v>1</v>
      </c>
      <c r="M61" s="12">
        <f t="shared" si="1"/>
        <v>5</v>
      </c>
      <c r="N61" s="25">
        <f t="shared" si="1"/>
        <v>0.2</v>
      </c>
      <c r="O61" s="122">
        <v>0.73</v>
      </c>
      <c r="P61" s="95">
        <v>5</v>
      </c>
      <c r="Q61" s="99"/>
      <c r="R61" s="61"/>
    </row>
    <row r="62" spans="1:18" s="3" customFormat="1" ht="24.75" customHeight="1">
      <c r="A62" s="12">
        <v>34</v>
      </c>
      <c r="B62" s="18" t="s">
        <v>92</v>
      </c>
      <c r="C62" s="12">
        <v>22411</v>
      </c>
      <c r="D62" s="12" t="s">
        <v>56</v>
      </c>
      <c r="E62" s="12"/>
      <c r="F62" s="12"/>
      <c r="G62" s="12"/>
      <c r="H62" s="12"/>
      <c r="I62" s="12"/>
      <c r="J62" s="12">
        <v>1</v>
      </c>
      <c r="K62" s="25">
        <v>0.35</v>
      </c>
      <c r="L62" s="24">
        <v>1.8</v>
      </c>
      <c r="M62" s="12">
        <f t="shared" si="1"/>
        <v>1</v>
      </c>
      <c r="N62" s="25">
        <f t="shared" si="1"/>
        <v>0.35</v>
      </c>
      <c r="O62" s="122">
        <v>1.76</v>
      </c>
      <c r="P62" s="95">
        <v>1</v>
      </c>
      <c r="Q62" s="99"/>
      <c r="R62" s="61"/>
    </row>
    <row r="63" spans="1:18" s="3" customFormat="1" ht="35.25" customHeight="1">
      <c r="A63" s="12">
        <v>35</v>
      </c>
      <c r="B63" s="18" t="s">
        <v>93</v>
      </c>
      <c r="C63" s="12">
        <v>22412</v>
      </c>
      <c r="D63" s="12" t="s">
        <v>56</v>
      </c>
      <c r="E63" s="12"/>
      <c r="F63" s="12"/>
      <c r="G63" s="12"/>
      <c r="H63" s="12"/>
      <c r="I63" s="12"/>
      <c r="J63" s="12">
        <v>1</v>
      </c>
      <c r="K63" s="25">
        <v>0.12</v>
      </c>
      <c r="L63" s="24">
        <v>0.6</v>
      </c>
      <c r="M63" s="12">
        <f t="shared" si="1"/>
        <v>1</v>
      </c>
      <c r="N63" s="25">
        <f t="shared" si="1"/>
        <v>0.12</v>
      </c>
      <c r="O63" s="122">
        <v>0.3</v>
      </c>
      <c r="P63" s="95">
        <v>1</v>
      </c>
      <c r="Q63" s="99"/>
      <c r="R63" s="61"/>
    </row>
    <row r="64" spans="1:18" s="3" customFormat="1" ht="24" customHeight="1">
      <c r="A64" s="12">
        <v>36</v>
      </c>
      <c r="B64" s="18" t="s">
        <v>94</v>
      </c>
      <c r="C64" s="12">
        <v>22419</v>
      </c>
      <c r="D64" s="12" t="s">
        <v>55</v>
      </c>
      <c r="E64" s="12"/>
      <c r="F64" s="12"/>
      <c r="G64" s="12"/>
      <c r="H64" s="12"/>
      <c r="I64" s="12"/>
      <c r="J64" s="12">
        <v>3</v>
      </c>
      <c r="K64" s="25">
        <v>1.5</v>
      </c>
      <c r="L64" s="24">
        <v>7.6</v>
      </c>
      <c r="M64" s="12">
        <f t="shared" si="1"/>
        <v>3</v>
      </c>
      <c r="N64" s="25">
        <f t="shared" si="1"/>
        <v>1.5</v>
      </c>
      <c r="O64" s="125">
        <v>7</v>
      </c>
      <c r="P64" s="95">
        <v>3</v>
      </c>
      <c r="Q64" s="99"/>
      <c r="R64" s="61"/>
    </row>
    <row r="65" spans="1:18" s="3" customFormat="1" ht="22.5" customHeight="1">
      <c r="A65" s="12">
        <v>37</v>
      </c>
      <c r="B65" s="18" t="s">
        <v>95</v>
      </c>
      <c r="C65" s="12">
        <v>22419</v>
      </c>
      <c r="D65" s="12" t="s">
        <v>55</v>
      </c>
      <c r="E65" s="12"/>
      <c r="F65" s="12"/>
      <c r="G65" s="12"/>
      <c r="H65" s="12"/>
      <c r="I65" s="12"/>
      <c r="J65" s="12">
        <v>1</v>
      </c>
      <c r="K65" s="25">
        <v>0.19</v>
      </c>
      <c r="L65" s="25">
        <v>0.99</v>
      </c>
      <c r="M65" s="12">
        <f t="shared" si="1"/>
        <v>1</v>
      </c>
      <c r="N65" s="25">
        <f t="shared" si="1"/>
        <v>0.19</v>
      </c>
      <c r="O65" s="122">
        <v>0.89999999999999991</v>
      </c>
      <c r="P65" s="95"/>
      <c r="Q65" s="99"/>
      <c r="R65" s="61"/>
    </row>
    <row r="66" spans="1:18" s="3" customFormat="1" ht="35.25" customHeight="1">
      <c r="A66" s="12">
        <v>38</v>
      </c>
      <c r="B66" s="18" t="s">
        <v>96</v>
      </c>
      <c r="C66" s="12">
        <v>22419</v>
      </c>
      <c r="D66" s="12" t="s">
        <v>55</v>
      </c>
      <c r="E66" s="12"/>
      <c r="F66" s="12"/>
      <c r="G66" s="12"/>
      <c r="H66" s="12"/>
      <c r="I66" s="12"/>
      <c r="J66" s="12">
        <v>1</v>
      </c>
      <c r="K66" s="135">
        <v>0.24</v>
      </c>
      <c r="L66" s="24">
        <v>1.2</v>
      </c>
      <c r="M66" s="12">
        <f t="shared" si="1"/>
        <v>1</v>
      </c>
      <c r="N66" s="25">
        <f t="shared" si="1"/>
        <v>0.24</v>
      </c>
      <c r="O66" s="122">
        <v>0.98</v>
      </c>
      <c r="P66" s="95"/>
      <c r="Q66" s="99"/>
      <c r="R66" s="61"/>
    </row>
    <row r="67" spans="1:18" s="3" customFormat="1" ht="31.5" customHeight="1">
      <c r="A67" s="12">
        <v>39</v>
      </c>
      <c r="B67" s="18" t="s">
        <v>97</v>
      </c>
      <c r="C67" s="12">
        <v>22413</v>
      </c>
      <c r="D67" s="12" t="s">
        <v>56</v>
      </c>
      <c r="E67" s="12"/>
      <c r="F67" s="12"/>
      <c r="G67" s="12"/>
      <c r="H67" s="12"/>
      <c r="I67" s="12"/>
      <c r="J67" s="12">
        <v>3</v>
      </c>
      <c r="K67" s="25">
        <v>0.06</v>
      </c>
      <c r="L67" s="25">
        <v>0.3</v>
      </c>
      <c r="M67" s="12">
        <f t="shared" si="1"/>
        <v>3</v>
      </c>
      <c r="N67" s="25">
        <f t="shared" si="1"/>
        <v>0.06</v>
      </c>
      <c r="O67" s="122">
        <v>0.3</v>
      </c>
      <c r="P67" s="95">
        <v>3</v>
      </c>
      <c r="Q67" s="99"/>
      <c r="R67" s="61"/>
    </row>
    <row r="68" spans="1:18" s="3" customFormat="1" ht="59.25" customHeight="1">
      <c r="A68" s="12"/>
      <c r="B68" s="18" t="s">
        <v>181</v>
      </c>
      <c r="C68" s="12">
        <v>22522</v>
      </c>
      <c r="D68" s="12" t="s">
        <v>56</v>
      </c>
      <c r="E68" s="12"/>
      <c r="F68" s="12"/>
      <c r="G68" s="12"/>
      <c r="H68" s="12"/>
      <c r="I68" s="12"/>
      <c r="J68" s="12">
        <v>1</v>
      </c>
      <c r="K68" s="25">
        <v>9.84</v>
      </c>
      <c r="L68" s="24">
        <v>50</v>
      </c>
      <c r="M68" s="12">
        <f t="shared" si="1"/>
        <v>1</v>
      </c>
      <c r="N68" s="25">
        <v>9.84</v>
      </c>
      <c r="O68" s="146">
        <v>41.25</v>
      </c>
      <c r="P68" s="95">
        <v>1</v>
      </c>
      <c r="Q68" s="99"/>
      <c r="R68" s="21"/>
    </row>
    <row r="69" spans="1:18" s="3" customFormat="1" ht="33.75" customHeight="1">
      <c r="A69" s="12">
        <v>40</v>
      </c>
      <c r="B69" s="123" t="s">
        <v>98</v>
      </c>
      <c r="C69" s="12">
        <v>22522</v>
      </c>
      <c r="D69" s="12"/>
      <c r="E69" s="12"/>
      <c r="F69" s="12"/>
      <c r="G69" s="12"/>
      <c r="H69" s="12"/>
      <c r="I69" s="12"/>
      <c r="J69" s="12">
        <v>0</v>
      </c>
      <c r="K69" s="25">
        <v>0</v>
      </c>
      <c r="L69" s="24">
        <v>0</v>
      </c>
      <c r="M69" s="12">
        <f t="shared" si="1"/>
        <v>0</v>
      </c>
      <c r="N69" s="25">
        <f t="shared" si="1"/>
        <v>0</v>
      </c>
      <c r="O69" s="122">
        <v>0</v>
      </c>
      <c r="P69" s="95"/>
      <c r="Q69" s="99"/>
      <c r="R69" s="21"/>
    </row>
    <row r="70" spans="1:18" s="3" customFormat="1" ht="24.75" customHeight="1">
      <c r="A70" s="12">
        <v>41</v>
      </c>
      <c r="B70" s="18" t="s">
        <v>99</v>
      </c>
      <c r="C70" s="12">
        <v>22522</v>
      </c>
      <c r="D70" s="12" t="s">
        <v>56</v>
      </c>
      <c r="E70" s="12"/>
      <c r="F70" s="12"/>
      <c r="G70" s="12"/>
      <c r="H70" s="12"/>
      <c r="I70" s="12"/>
      <c r="J70" s="12">
        <v>24</v>
      </c>
      <c r="K70" s="25">
        <v>0.99</v>
      </c>
      <c r="L70" s="25">
        <v>5.04</v>
      </c>
      <c r="M70" s="12">
        <f t="shared" si="1"/>
        <v>24</v>
      </c>
      <c r="N70" s="25">
        <f t="shared" si="1"/>
        <v>0.99</v>
      </c>
      <c r="O70" s="122">
        <v>5.04</v>
      </c>
      <c r="P70" s="95">
        <v>24</v>
      </c>
      <c r="Q70" s="99"/>
      <c r="R70" s="21"/>
    </row>
    <row r="71" spans="1:18" s="3" customFormat="1" ht="22.5" customHeight="1">
      <c r="A71" s="12">
        <v>42</v>
      </c>
      <c r="B71" s="18" t="s">
        <v>100</v>
      </c>
      <c r="C71" s="12">
        <v>22522</v>
      </c>
      <c r="D71" s="12" t="s">
        <v>56</v>
      </c>
      <c r="E71" s="12"/>
      <c r="F71" s="12"/>
      <c r="G71" s="12"/>
      <c r="H71" s="12"/>
      <c r="I71" s="12"/>
      <c r="J71" s="12">
        <v>3</v>
      </c>
      <c r="K71" s="25">
        <v>0.89</v>
      </c>
      <c r="L71" s="24">
        <v>4.5</v>
      </c>
      <c r="M71" s="12">
        <f t="shared" si="1"/>
        <v>3</v>
      </c>
      <c r="N71" s="25">
        <f t="shared" si="1"/>
        <v>0.89</v>
      </c>
      <c r="O71" s="122">
        <v>4.5</v>
      </c>
      <c r="P71" s="95">
        <v>3</v>
      </c>
      <c r="Q71" s="99"/>
      <c r="R71" s="21"/>
    </row>
    <row r="72" spans="1:18" s="3" customFormat="1" ht="24.75" customHeight="1">
      <c r="A72" s="12">
        <v>43</v>
      </c>
      <c r="B72" s="18" t="s">
        <v>101</v>
      </c>
      <c r="C72" s="12">
        <v>22522</v>
      </c>
      <c r="D72" s="12" t="s">
        <v>56</v>
      </c>
      <c r="E72" s="12"/>
      <c r="F72" s="12"/>
      <c r="G72" s="12"/>
      <c r="H72" s="12"/>
      <c r="I72" s="12"/>
      <c r="J72" s="12">
        <v>1</v>
      </c>
      <c r="K72" s="25">
        <v>0.1</v>
      </c>
      <c r="L72" s="24">
        <v>0.5</v>
      </c>
      <c r="M72" s="12">
        <f t="shared" si="1"/>
        <v>1</v>
      </c>
      <c r="N72" s="25">
        <f t="shared" si="1"/>
        <v>0.1</v>
      </c>
      <c r="O72" s="122">
        <v>0.5</v>
      </c>
      <c r="P72" s="95">
        <v>1</v>
      </c>
      <c r="Q72" s="99"/>
      <c r="R72" s="21"/>
    </row>
    <row r="73" spans="1:18" s="3" customFormat="1" ht="33" customHeight="1">
      <c r="A73" s="12">
        <v>44</v>
      </c>
      <c r="B73" s="18" t="s">
        <v>102</v>
      </c>
      <c r="C73" s="12">
        <v>22522</v>
      </c>
      <c r="D73" s="12" t="s">
        <v>56</v>
      </c>
      <c r="E73" s="12"/>
      <c r="F73" s="12"/>
      <c r="G73" s="12"/>
      <c r="H73" s="12"/>
      <c r="I73" s="12"/>
      <c r="J73" s="12">
        <v>1</v>
      </c>
      <c r="K73" s="25">
        <v>0.98</v>
      </c>
      <c r="L73" s="24">
        <v>5</v>
      </c>
      <c r="M73" s="12">
        <f t="shared" si="1"/>
        <v>1</v>
      </c>
      <c r="N73" s="25">
        <f t="shared" si="1"/>
        <v>0.98</v>
      </c>
      <c r="O73" s="122">
        <v>5</v>
      </c>
      <c r="P73" s="95">
        <v>1</v>
      </c>
      <c r="Q73" s="99"/>
      <c r="R73" s="21"/>
    </row>
    <row r="74" spans="1:18" s="3" customFormat="1" ht="29.25" customHeight="1">
      <c r="A74" s="12">
        <v>45</v>
      </c>
      <c r="B74" s="123" t="s">
        <v>103</v>
      </c>
      <c r="C74" s="12"/>
      <c r="D74" s="12"/>
      <c r="E74" s="12"/>
      <c r="F74" s="12"/>
      <c r="G74" s="12"/>
      <c r="H74" s="12"/>
      <c r="I74" s="12"/>
      <c r="J74" s="12">
        <v>0</v>
      </c>
      <c r="K74" s="25">
        <v>0</v>
      </c>
      <c r="L74" s="24">
        <v>0</v>
      </c>
      <c r="M74" s="12">
        <f t="shared" si="1"/>
        <v>0</v>
      </c>
      <c r="N74" s="25">
        <f t="shared" si="1"/>
        <v>0</v>
      </c>
      <c r="O74" s="137">
        <v>0</v>
      </c>
      <c r="P74" s="95"/>
      <c r="Q74" s="99"/>
      <c r="R74" s="21"/>
    </row>
    <row r="75" spans="1:18" s="3" customFormat="1" ht="29.25" customHeight="1">
      <c r="A75" s="12">
        <v>46</v>
      </c>
      <c r="B75" s="18" t="s">
        <v>104</v>
      </c>
      <c r="C75" s="12">
        <v>22522</v>
      </c>
      <c r="D75" s="12" t="s">
        <v>56</v>
      </c>
      <c r="E75" s="12"/>
      <c r="F75" s="12"/>
      <c r="G75" s="12"/>
      <c r="H75" s="12"/>
      <c r="I75" s="12"/>
      <c r="J75" s="12">
        <v>3</v>
      </c>
      <c r="K75" s="25">
        <v>0.1</v>
      </c>
      <c r="L75" s="25">
        <v>0.51</v>
      </c>
      <c r="M75" s="12">
        <f t="shared" si="1"/>
        <v>3</v>
      </c>
      <c r="N75" s="25">
        <f t="shared" si="1"/>
        <v>0.1</v>
      </c>
      <c r="O75" s="99">
        <v>0.51</v>
      </c>
      <c r="P75" s="95">
        <v>3</v>
      </c>
      <c r="Q75" s="99"/>
      <c r="R75" s="21"/>
    </row>
    <row r="76" spans="1:18" s="3" customFormat="1" ht="28.5" customHeight="1">
      <c r="A76" s="12">
        <v>47</v>
      </c>
      <c r="B76" s="18" t="s">
        <v>105</v>
      </c>
      <c r="C76" s="12">
        <v>22522</v>
      </c>
      <c r="D76" s="12" t="s">
        <v>56</v>
      </c>
      <c r="E76" s="12"/>
      <c r="F76" s="12"/>
      <c r="G76" s="12"/>
      <c r="H76" s="12"/>
      <c r="I76" s="12"/>
      <c r="J76" s="12">
        <v>2</v>
      </c>
      <c r="K76" s="25">
        <v>0.98</v>
      </c>
      <c r="L76" s="24">
        <v>5</v>
      </c>
      <c r="M76" s="12">
        <f t="shared" si="1"/>
        <v>2</v>
      </c>
      <c r="N76" s="25">
        <f t="shared" si="1"/>
        <v>0.98</v>
      </c>
      <c r="O76" s="97">
        <v>3.5</v>
      </c>
      <c r="P76" s="95">
        <v>2</v>
      </c>
      <c r="Q76" s="99"/>
      <c r="R76" s="21"/>
    </row>
    <row r="77" spans="1:18" s="3" customFormat="1" ht="26.25" customHeight="1">
      <c r="A77" s="12">
        <v>48</v>
      </c>
      <c r="B77" s="18" t="s">
        <v>106</v>
      </c>
      <c r="C77" s="12">
        <v>22522</v>
      </c>
      <c r="D77" s="12" t="s">
        <v>56</v>
      </c>
      <c r="E77" s="12"/>
      <c r="F77" s="12"/>
      <c r="G77" s="12"/>
      <c r="H77" s="12"/>
      <c r="I77" s="12"/>
      <c r="J77" s="12">
        <v>1</v>
      </c>
      <c r="K77" s="25">
        <v>0.16</v>
      </c>
      <c r="L77" s="24">
        <v>0.8</v>
      </c>
      <c r="M77" s="12">
        <f t="shared" si="1"/>
        <v>1</v>
      </c>
      <c r="N77" s="25">
        <f t="shared" si="1"/>
        <v>0.16</v>
      </c>
      <c r="O77" s="99">
        <v>0.8</v>
      </c>
      <c r="P77" s="95">
        <v>1</v>
      </c>
      <c r="Q77" s="99"/>
      <c r="R77" s="21"/>
    </row>
    <row r="78" spans="1:18" s="3" customFormat="1" ht="28.5" customHeight="1">
      <c r="A78" s="12">
        <v>49</v>
      </c>
      <c r="B78" s="18" t="s">
        <v>107</v>
      </c>
      <c r="C78" s="12">
        <v>22522</v>
      </c>
      <c r="D78" s="12" t="s">
        <v>55</v>
      </c>
      <c r="E78" s="12"/>
      <c r="F78" s="12"/>
      <c r="G78" s="12"/>
      <c r="H78" s="12"/>
      <c r="I78" s="12"/>
      <c r="J78" s="12">
        <v>4</v>
      </c>
      <c r="K78" s="25">
        <v>0.39</v>
      </c>
      <c r="L78" s="24">
        <v>2</v>
      </c>
      <c r="M78" s="12">
        <v>3</v>
      </c>
      <c r="N78" s="25">
        <f t="shared" si="1"/>
        <v>0.39</v>
      </c>
      <c r="O78" s="97">
        <v>1.5</v>
      </c>
      <c r="P78" s="95">
        <v>3</v>
      </c>
      <c r="Q78" s="99"/>
      <c r="R78" s="21"/>
    </row>
    <row r="79" spans="1:18" s="3" customFormat="1" ht="45.75" customHeight="1">
      <c r="A79" s="12">
        <v>50</v>
      </c>
      <c r="B79" s="18" t="s">
        <v>108</v>
      </c>
      <c r="C79" s="12">
        <v>22522</v>
      </c>
      <c r="D79" s="12" t="s">
        <v>56</v>
      </c>
      <c r="E79" s="12"/>
      <c r="F79" s="12"/>
      <c r="G79" s="12"/>
      <c r="H79" s="12"/>
      <c r="I79" s="12"/>
      <c r="J79" s="12">
        <v>3</v>
      </c>
      <c r="K79" s="25">
        <v>0.35</v>
      </c>
      <c r="L79" s="24">
        <v>1.8</v>
      </c>
      <c r="M79" s="12">
        <v>2</v>
      </c>
      <c r="N79" s="25">
        <f t="shared" si="1"/>
        <v>0.35</v>
      </c>
      <c r="O79" s="99">
        <v>1.2</v>
      </c>
      <c r="P79" s="95">
        <v>2</v>
      </c>
      <c r="Q79" s="99"/>
      <c r="R79" s="21"/>
    </row>
    <row r="80" spans="1:18" s="3" customFormat="1" ht="32.25" customHeight="1">
      <c r="A80" s="12">
        <v>51</v>
      </c>
      <c r="B80" s="18" t="s">
        <v>109</v>
      </c>
      <c r="C80" s="12">
        <v>22611</v>
      </c>
      <c r="D80" s="12" t="s">
        <v>56</v>
      </c>
      <c r="E80" s="12"/>
      <c r="F80" s="12"/>
      <c r="G80" s="12"/>
      <c r="H80" s="12"/>
      <c r="I80" s="12"/>
      <c r="J80" s="12">
        <v>10</v>
      </c>
      <c r="K80" s="25">
        <v>1.1200000000000001</v>
      </c>
      <c r="L80" s="25">
        <v>5.67</v>
      </c>
      <c r="M80" s="12">
        <f t="shared" si="1"/>
        <v>10</v>
      </c>
      <c r="N80" s="25">
        <f t="shared" si="1"/>
        <v>1.1200000000000001</v>
      </c>
      <c r="O80" s="97">
        <v>5.5</v>
      </c>
      <c r="P80" s="95"/>
      <c r="Q80" s="99"/>
      <c r="R80" s="21"/>
    </row>
    <row r="81" spans="1:18" s="3" customFormat="1" ht="46.5" customHeight="1">
      <c r="A81" s="12"/>
      <c r="B81" s="18" t="s">
        <v>188</v>
      </c>
      <c r="C81" s="12">
        <v>22611</v>
      </c>
      <c r="D81" s="12" t="s">
        <v>56</v>
      </c>
      <c r="E81" s="12"/>
      <c r="F81" s="12"/>
      <c r="G81" s="12"/>
      <c r="H81" s="12"/>
      <c r="I81" s="12"/>
      <c r="J81" s="12">
        <v>1</v>
      </c>
      <c r="K81" s="25">
        <v>0.3</v>
      </c>
      <c r="L81" s="24">
        <v>1.5</v>
      </c>
      <c r="M81" s="12">
        <f t="shared" si="1"/>
        <v>1</v>
      </c>
      <c r="N81" s="25">
        <f t="shared" si="1"/>
        <v>0.3</v>
      </c>
      <c r="O81" s="97">
        <v>1.5</v>
      </c>
      <c r="P81" s="95">
        <v>1</v>
      </c>
      <c r="Q81" s="99"/>
      <c r="R81" s="21"/>
    </row>
    <row r="82" spans="1:18" s="3" customFormat="1" ht="26.25" customHeight="1">
      <c r="A82" s="12">
        <v>52</v>
      </c>
      <c r="B82" s="18" t="s">
        <v>110</v>
      </c>
      <c r="C82" s="12">
        <v>22612</v>
      </c>
      <c r="D82" s="12" t="s">
        <v>56</v>
      </c>
      <c r="E82" s="12"/>
      <c r="F82" s="12"/>
      <c r="G82" s="12"/>
      <c r="H82" s="12"/>
      <c r="I82" s="12"/>
      <c r="J82" s="12">
        <v>12</v>
      </c>
      <c r="K82" s="25">
        <v>0.24</v>
      </c>
      <c r="L82" s="25">
        <v>1.2</v>
      </c>
      <c r="M82" s="12">
        <f t="shared" si="1"/>
        <v>12</v>
      </c>
      <c r="N82" s="25">
        <f t="shared" si="1"/>
        <v>0.24</v>
      </c>
      <c r="O82" s="99">
        <v>1.2</v>
      </c>
      <c r="P82" s="95">
        <v>12</v>
      </c>
      <c r="Q82" s="99"/>
      <c r="R82" s="21"/>
    </row>
    <row r="83" spans="1:18" s="3" customFormat="1" ht="24.75" customHeight="1">
      <c r="A83" s="12">
        <v>53</v>
      </c>
      <c r="B83" s="18" t="s">
        <v>125</v>
      </c>
      <c r="C83" s="12">
        <v>22612</v>
      </c>
      <c r="D83" s="12" t="s">
        <v>55</v>
      </c>
      <c r="E83" s="12"/>
      <c r="F83" s="12"/>
      <c r="G83" s="12"/>
      <c r="H83" s="12"/>
      <c r="I83" s="12"/>
      <c r="J83" s="12">
        <v>10</v>
      </c>
      <c r="K83" s="25">
        <v>0.17</v>
      </c>
      <c r="L83" s="25">
        <v>0.84</v>
      </c>
      <c r="M83" s="12">
        <f t="shared" si="1"/>
        <v>10</v>
      </c>
      <c r="N83" s="25">
        <f t="shared" si="1"/>
        <v>0.17</v>
      </c>
      <c r="O83" s="99">
        <v>0.84</v>
      </c>
      <c r="P83" s="95">
        <v>10</v>
      </c>
      <c r="Q83" s="99"/>
      <c r="R83" s="21"/>
    </row>
    <row r="84" spans="1:18" s="3" customFormat="1" ht="26.25" customHeight="1">
      <c r="A84" s="12">
        <v>54</v>
      </c>
      <c r="B84" s="18" t="s">
        <v>111</v>
      </c>
      <c r="C84" s="12">
        <v>22214</v>
      </c>
      <c r="D84" s="12" t="s">
        <v>55</v>
      </c>
      <c r="E84" s="12"/>
      <c r="F84" s="12"/>
      <c r="G84" s="12"/>
      <c r="H84" s="12"/>
      <c r="I84" s="12"/>
      <c r="J84" s="12">
        <v>6</v>
      </c>
      <c r="K84" s="25">
        <v>0.18</v>
      </c>
      <c r="L84" s="25">
        <v>0.9</v>
      </c>
      <c r="M84" s="12">
        <f t="shared" si="1"/>
        <v>6</v>
      </c>
      <c r="N84" s="25">
        <f t="shared" si="1"/>
        <v>0.18</v>
      </c>
      <c r="O84" s="99">
        <v>0.9</v>
      </c>
      <c r="P84" s="95">
        <v>6</v>
      </c>
      <c r="Q84" s="99"/>
      <c r="R84" s="21"/>
    </row>
    <row r="85" spans="1:18" s="3" customFormat="1" ht="28.5" customHeight="1">
      <c r="A85" s="12">
        <v>55</v>
      </c>
      <c r="B85" s="18" t="s">
        <v>112</v>
      </c>
      <c r="C85" s="12">
        <v>22711</v>
      </c>
      <c r="D85" s="12" t="s">
        <v>56</v>
      </c>
      <c r="E85" s="12"/>
      <c r="F85" s="12"/>
      <c r="G85" s="12"/>
      <c r="H85" s="12"/>
      <c r="I85" s="12"/>
      <c r="J85" s="12">
        <v>12</v>
      </c>
      <c r="K85" s="25">
        <v>0.4</v>
      </c>
      <c r="L85" s="25">
        <v>2.04</v>
      </c>
      <c r="M85" s="12">
        <f t="shared" si="1"/>
        <v>12</v>
      </c>
      <c r="N85" s="25">
        <f t="shared" si="1"/>
        <v>0.4</v>
      </c>
      <c r="O85" s="99">
        <v>2.04</v>
      </c>
      <c r="P85" s="95">
        <v>12</v>
      </c>
      <c r="Q85" s="99"/>
      <c r="R85" s="21"/>
    </row>
    <row r="86" spans="1:18" s="3" customFormat="1" ht="27.75" customHeight="1">
      <c r="A86" s="12">
        <v>56</v>
      </c>
      <c r="B86" s="18" t="s">
        <v>113</v>
      </c>
      <c r="C86" s="95">
        <v>26413</v>
      </c>
      <c r="D86" s="12" t="s">
        <v>56</v>
      </c>
      <c r="E86" s="12"/>
      <c r="F86" s="12"/>
      <c r="G86" s="12"/>
      <c r="H86" s="12"/>
      <c r="I86" s="12"/>
      <c r="J86" s="12">
        <v>1</v>
      </c>
      <c r="K86" s="25">
        <v>0.1</v>
      </c>
      <c r="L86" s="24">
        <v>0.5</v>
      </c>
      <c r="M86" s="12">
        <v>0</v>
      </c>
      <c r="N86" s="25">
        <v>0</v>
      </c>
      <c r="O86" s="24">
        <v>0</v>
      </c>
      <c r="P86" s="95">
        <v>0</v>
      </c>
      <c r="Q86" s="99"/>
      <c r="R86" s="21"/>
    </row>
    <row r="87" spans="1:18" s="3" customFormat="1" ht="30.75" customHeight="1">
      <c r="A87" s="12">
        <v>57</v>
      </c>
      <c r="B87" s="18" t="s">
        <v>114</v>
      </c>
      <c r="C87" s="95">
        <v>26413</v>
      </c>
      <c r="D87" s="12" t="s">
        <v>55</v>
      </c>
      <c r="E87" s="12"/>
      <c r="F87" s="12"/>
      <c r="G87" s="12"/>
      <c r="H87" s="12"/>
      <c r="I87" s="12"/>
      <c r="J87" s="12">
        <v>10</v>
      </c>
      <c r="K87" s="25">
        <v>0.98</v>
      </c>
      <c r="L87" s="24">
        <v>5</v>
      </c>
      <c r="M87" s="12">
        <f t="shared" si="1"/>
        <v>10</v>
      </c>
      <c r="N87" s="25">
        <f t="shared" si="1"/>
        <v>0.98</v>
      </c>
      <c r="O87" s="24">
        <v>5</v>
      </c>
      <c r="P87" s="95">
        <v>10</v>
      </c>
      <c r="Q87" s="99"/>
      <c r="R87" s="21"/>
    </row>
    <row r="88" spans="1:18" s="3" customFormat="1" ht="25.5" customHeight="1">
      <c r="A88" s="12">
        <v>58</v>
      </c>
      <c r="B88" s="18" t="s">
        <v>115</v>
      </c>
      <c r="C88" s="95">
        <v>26413</v>
      </c>
      <c r="D88" s="12" t="s">
        <v>55</v>
      </c>
      <c r="E88" s="12"/>
      <c r="F88" s="12"/>
      <c r="G88" s="12"/>
      <c r="H88" s="12"/>
      <c r="I88" s="12"/>
      <c r="J88" s="12">
        <v>1</v>
      </c>
      <c r="K88" s="25">
        <v>1.22</v>
      </c>
      <c r="L88" s="24">
        <v>6.2</v>
      </c>
      <c r="M88" s="12">
        <f t="shared" si="1"/>
        <v>1</v>
      </c>
      <c r="N88" s="25">
        <f t="shared" si="1"/>
        <v>1.22</v>
      </c>
      <c r="O88" s="24">
        <v>5.7</v>
      </c>
      <c r="P88" s="95">
        <v>1</v>
      </c>
      <c r="Q88" s="99"/>
      <c r="R88" s="21"/>
    </row>
    <row r="89" spans="1:18" s="3" customFormat="1" ht="40.5" customHeight="1">
      <c r="A89" s="12">
        <v>59</v>
      </c>
      <c r="B89" s="18" t="s">
        <v>178</v>
      </c>
      <c r="C89" s="95">
        <v>26413</v>
      </c>
      <c r="D89" s="12" t="s">
        <v>55</v>
      </c>
      <c r="E89" s="12"/>
      <c r="F89" s="12"/>
      <c r="G89" s="12"/>
      <c r="H89" s="12"/>
      <c r="I89" s="12"/>
      <c r="J89" s="12">
        <v>1</v>
      </c>
      <c r="K89" s="25">
        <v>1.97</v>
      </c>
      <c r="L89" s="24">
        <v>10</v>
      </c>
      <c r="M89" s="12">
        <f t="shared" si="1"/>
        <v>1</v>
      </c>
      <c r="N89" s="25">
        <f t="shared" si="1"/>
        <v>1.97</v>
      </c>
      <c r="O89" s="25">
        <v>5.89</v>
      </c>
      <c r="P89" s="95">
        <v>1</v>
      </c>
      <c r="Q89" s="99"/>
      <c r="R89" s="21"/>
    </row>
    <row r="90" spans="1:18" s="3" customFormat="1" ht="41.25" customHeight="1">
      <c r="A90" s="12"/>
      <c r="B90" s="18" t="s">
        <v>179</v>
      </c>
      <c r="C90" s="12">
        <v>26413</v>
      </c>
      <c r="D90" s="12" t="s">
        <v>180</v>
      </c>
      <c r="E90" s="12"/>
      <c r="F90" s="12"/>
      <c r="G90" s="12"/>
      <c r="H90" s="12"/>
      <c r="I90" s="12"/>
      <c r="J90" s="12">
        <v>4</v>
      </c>
      <c r="K90" s="25">
        <v>1.18</v>
      </c>
      <c r="L90" s="24">
        <v>6</v>
      </c>
      <c r="M90" s="12">
        <f t="shared" si="1"/>
        <v>4</v>
      </c>
      <c r="N90" s="25">
        <f t="shared" si="1"/>
        <v>1.18</v>
      </c>
      <c r="O90" s="24">
        <v>6</v>
      </c>
      <c r="P90" s="95">
        <v>4</v>
      </c>
      <c r="Q90" s="99"/>
      <c r="R90" s="21"/>
    </row>
    <row r="91" spans="1:18" s="3" customFormat="1" ht="30.75" customHeight="1">
      <c r="A91" s="12">
        <v>60</v>
      </c>
      <c r="B91" s="18" t="s">
        <v>117</v>
      </c>
      <c r="C91" s="12">
        <v>27213</v>
      </c>
      <c r="D91" s="12" t="s">
        <v>55</v>
      </c>
      <c r="E91" s="12"/>
      <c r="F91" s="12"/>
      <c r="G91" s="12"/>
      <c r="H91" s="12"/>
      <c r="I91" s="12"/>
      <c r="J91" s="12">
        <v>3</v>
      </c>
      <c r="K91" s="25">
        <v>1.97</v>
      </c>
      <c r="L91" s="24">
        <v>10</v>
      </c>
      <c r="M91" s="12">
        <f t="shared" si="1"/>
        <v>3</v>
      </c>
      <c r="N91" s="25">
        <f t="shared" si="1"/>
        <v>1.97</v>
      </c>
      <c r="O91" s="99">
        <v>9.0299999999999994</v>
      </c>
      <c r="P91" s="95">
        <v>3</v>
      </c>
      <c r="Q91" s="99"/>
      <c r="R91" s="21"/>
    </row>
    <row r="92" spans="1:18" s="3" customFormat="1" ht="25.5" customHeight="1">
      <c r="A92" s="12">
        <v>61</v>
      </c>
      <c r="B92" s="18" t="s">
        <v>118</v>
      </c>
      <c r="C92" s="12">
        <v>26423</v>
      </c>
      <c r="D92" s="12" t="s">
        <v>55</v>
      </c>
      <c r="E92" s="12"/>
      <c r="F92" s="12"/>
      <c r="G92" s="12"/>
      <c r="H92" s="12"/>
      <c r="I92" s="12"/>
      <c r="J92" s="12">
        <v>18</v>
      </c>
      <c r="K92" s="25">
        <v>7.08</v>
      </c>
      <c r="L92" s="24">
        <v>36</v>
      </c>
      <c r="M92" s="12">
        <f t="shared" si="1"/>
        <v>18</v>
      </c>
      <c r="N92" s="99">
        <v>7.08</v>
      </c>
      <c r="O92" s="97">
        <v>35.9</v>
      </c>
      <c r="P92" s="95">
        <v>18</v>
      </c>
      <c r="Q92" s="99"/>
      <c r="R92" s="21"/>
    </row>
    <row r="93" spans="1:18" s="3" customFormat="1" ht="24" customHeight="1">
      <c r="A93" s="12">
        <v>62</v>
      </c>
      <c r="B93" s="18" t="s">
        <v>119</v>
      </c>
      <c r="C93" s="12">
        <v>26423</v>
      </c>
      <c r="D93" s="12" t="s">
        <v>55</v>
      </c>
      <c r="E93" s="12"/>
      <c r="F93" s="12"/>
      <c r="G93" s="12"/>
      <c r="H93" s="12"/>
      <c r="I93" s="12"/>
      <c r="J93" s="12">
        <v>3</v>
      </c>
      <c r="K93" s="25">
        <v>2.95</v>
      </c>
      <c r="L93" s="24">
        <v>15</v>
      </c>
      <c r="M93" s="12">
        <f t="shared" ref="M93:N98" si="2">J93</f>
        <v>3</v>
      </c>
      <c r="N93" s="99">
        <f t="shared" si="2"/>
        <v>2.95</v>
      </c>
      <c r="O93" s="99">
        <v>15</v>
      </c>
      <c r="P93" s="95">
        <v>3</v>
      </c>
      <c r="Q93" s="99"/>
      <c r="R93" s="21"/>
    </row>
    <row r="94" spans="1:18" s="3" customFormat="1" ht="35.25" customHeight="1">
      <c r="A94" s="12">
        <v>63</v>
      </c>
      <c r="B94" s="18" t="s">
        <v>120</v>
      </c>
      <c r="C94" s="12">
        <v>26423</v>
      </c>
      <c r="D94" s="12" t="s">
        <v>55</v>
      </c>
      <c r="E94" s="12"/>
      <c r="F94" s="12"/>
      <c r="G94" s="12"/>
      <c r="H94" s="12"/>
      <c r="I94" s="12"/>
      <c r="J94" s="12">
        <v>15</v>
      </c>
      <c r="K94" s="25">
        <v>14.75</v>
      </c>
      <c r="L94" s="24">
        <v>75</v>
      </c>
      <c r="M94" s="12">
        <v>13</v>
      </c>
      <c r="N94" s="99">
        <v>14.75</v>
      </c>
      <c r="O94" s="99">
        <v>55.21</v>
      </c>
      <c r="P94" s="95">
        <v>13</v>
      </c>
      <c r="Q94" s="99"/>
      <c r="R94" s="21"/>
    </row>
    <row r="95" spans="1:18" s="3" customFormat="1" ht="35.25" customHeight="1">
      <c r="A95" s="12">
        <v>64</v>
      </c>
      <c r="B95" s="18" t="s">
        <v>121</v>
      </c>
      <c r="C95" s="12">
        <v>26423</v>
      </c>
      <c r="D95" s="12" t="s">
        <v>55</v>
      </c>
      <c r="E95" s="12"/>
      <c r="F95" s="12"/>
      <c r="G95" s="12"/>
      <c r="H95" s="12"/>
      <c r="I95" s="12"/>
      <c r="J95" s="12">
        <v>5</v>
      </c>
      <c r="K95" s="25">
        <v>3.93</v>
      </c>
      <c r="L95" s="24">
        <v>20</v>
      </c>
      <c r="M95" s="12">
        <f t="shared" si="2"/>
        <v>5</v>
      </c>
      <c r="N95" s="99">
        <v>3.93</v>
      </c>
      <c r="O95" s="99">
        <v>18.73</v>
      </c>
      <c r="P95" s="95">
        <v>5</v>
      </c>
      <c r="Q95" s="99"/>
      <c r="R95" s="21"/>
    </row>
    <row r="96" spans="1:18" s="3" customFormat="1" ht="28.5" customHeight="1">
      <c r="A96" s="12">
        <v>65</v>
      </c>
      <c r="B96" s="18" t="s">
        <v>122</v>
      </c>
      <c r="C96" s="12">
        <v>26423</v>
      </c>
      <c r="D96" s="12" t="s">
        <v>55</v>
      </c>
      <c r="E96" s="12"/>
      <c r="F96" s="12"/>
      <c r="G96" s="12"/>
      <c r="H96" s="12"/>
      <c r="I96" s="12"/>
      <c r="J96" s="12">
        <v>4</v>
      </c>
      <c r="K96" s="25">
        <v>3.15</v>
      </c>
      <c r="L96" s="24">
        <v>16</v>
      </c>
      <c r="M96" s="12">
        <f t="shared" si="2"/>
        <v>4</v>
      </c>
      <c r="N96" s="25">
        <f t="shared" si="2"/>
        <v>3.15</v>
      </c>
      <c r="O96" s="99">
        <v>16</v>
      </c>
      <c r="P96" s="95">
        <v>4</v>
      </c>
      <c r="Q96" s="99"/>
      <c r="R96" s="21"/>
    </row>
    <row r="97" spans="1:18" s="3" customFormat="1" ht="33" customHeight="1">
      <c r="A97" s="12">
        <v>66</v>
      </c>
      <c r="B97" s="18" t="s">
        <v>123</v>
      </c>
      <c r="C97" s="12">
        <v>26423</v>
      </c>
      <c r="D97" s="12" t="s">
        <v>55</v>
      </c>
      <c r="E97" s="12"/>
      <c r="F97" s="12"/>
      <c r="G97" s="12"/>
      <c r="H97" s="12"/>
      <c r="I97" s="12"/>
      <c r="J97" s="121">
        <v>4</v>
      </c>
      <c r="K97" s="134">
        <v>0.79</v>
      </c>
      <c r="L97" s="24">
        <v>4</v>
      </c>
      <c r="M97" s="12">
        <v>2</v>
      </c>
      <c r="N97" s="25">
        <v>0.39</v>
      </c>
      <c r="O97" s="99">
        <v>2</v>
      </c>
      <c r="P97" s="95">
        <v>2</v>
      </c>
      <c r="Q97" s="99"/>
      <c r="R97" s="21"/>
    </row>
    <row r="98" spans="1:18" s="3" customFormat="1" ht="47.25" customHeight="1">
      <c r="A98" s="12">
        <v>67</v>
      </c>
      <c r="B98" s="18" t="s">
        <v>177</v>
      </c>
      <c r="C98" s="12">
        <v>26423</v>
      </c>
      <c r="D98" s="12" t="s">
        <v>55</v>
      </c>
      <c r="E98" s="12"/>
      <c r="F98" s="12"/>
      <c r="G98" s="12"/>
      <c r="H98" s="12"/>
      <c r="I98" s="129"/>
      <c r="J98" s="83">
        <v>1</v>
      </c>
      <c r="K98" s="133">
        <v>14.75</v>
      </c>
      <c r="L98" s="24">
        <v>75</v>
      </c>
      <c r="M98" s="12">
        <f t="shared" si="2"/>
        <v>1</v>
      </c>
      <c r="N98" s="25">
        <v>0</v>
      </c>
      <c r="O98" s="99">
        <v>0</v>
      </c>
      <c r="P98" s="95">
        <v>0</v>
      </c>
      <c r="Q98" s="99"/>
      <c r="R98" s="21"/>
    </row>
    <row r="99" spans="1:18" s="3" customFormat="1" ht="33" customHeight="1">
      <c r="A99" s="129"/>
      <c r="B99" s="214" t="s">
        <v>128</v>
      </c>
      <c r="C99" s="214"/>
      <c r="D99" s="214"/>
      <c r="E99" s="214"/>
      <c r="F99" s="214"/>
      <c r="G99" s="214"/>
      <c r="H99" s="214"/>
      <c r="I99" s="214"/>
      <c r="J99" s="215"/>
      <c r="K99" s="138">
        <f>SUM(K28:K98)</f>
        <v>94.14</v>
      </c>
      <c r="L99" s="113">
        <v>478.31</v>
      </c>
      <c r="M99" s="96"/>
      <c r="N99" s="119">
        <f>SUM(N28:N98)</f>
        <v>78.78</v>
      </c>
      <c r="O99" s="102">
        <f>SUM(O28:O98)</f>
        <v>337.38</v>
      </c>
      <c r="P99" s="97"/>
      <c r="Q99" s="99"/>
      <c r="R99" s="21"/>
    </row>
    <row r="100" spans="1:18" s="3" customFormat="1" ht="22.5" customHeight="1">
      <c r="A100" s="129"/>
      <c r="B100" s="130" t="s">
        <v>172</v>
      </c>
      <c r="C100" s="130"/>
      <c r="D100" s="130"/>
      <c r="E100" s="130"/>
      <c r="F100" s="130"/>
      <c r="G100" s="130"/>
      <c r="H100" s="130"/>
      <c r="I100" s="130"/>
      <c r="J100" s="131"/>
      <c r="K100" s="138">
        <v>5.8900000000000006</v>
      </c>
      <c r="L100" s="100">
        <v>30</v>
      </c>
      <c r="M100" s="96"/>
      <c r="N100" s="119">
        <v>5.89</v>
      </c>
      <c r="O100" s="119">
        <v>29.04</v>
      </c>
      <c r="P100" s="97"/>
      <c r="Q100" s="99"/>
      <c r="R100" s="21"/>
    </row>
    <row r="101" spans="1:18" s="3" customFormat="1" ht="24.75" customHeight="1">
      <c r="A101" s="129"/>
      <c r="B101" s="214" t="s">
        <v>173</v>
      </c>
      <c r="C101" s="214"/>
      <c r="D101" s="214"/>
      <c r="E101" s="214"/>
      <c r="F101" s="214"/>
      <c r="G101" s="214"/>
      <c r="H101" s="214"/>
      <c r="I101" s="214"/>
      <c r="J101" s="215"/>
      <c r="K101" s="128">
        <f>K100+K99</f>
        <v>100.03</v>
      </c>
      <c r="L101" s="113">
        <f>L100+L99</f>
        <v>508.31</v>
      </c>
      <c r="M101" s="92"/>
      <c r="N101" s="119">
        <f>N100+N99</f>
        <v>84.67</v>
      </c>
      <c r="O101" s="101">
        <f>O100+O99</f>
        <v>366.42</v>
      </c>
      <c r="P101" s="97"/>
      <c r="Q101" s="99"/>
      <c r="R101" s="21"/>
    </row>
    <row r="102" spans="1:18" s="3" customFormat="1" ht="23.25" customHeight="1">
      <c r="A102" s="21"/>
      <c r="B102" s="202" t="s">
        <v>196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94"/>
      <c r="M102" s="22"/>
      <c r="N102" s="22"/>
      <c r="O102" s="22"/>
      <c r="P102" s="22"/>
      <c r="Q102" s="22"/>
      <c r="R102" s="61"/>
    </row>
    <row r="103" spans="1:18" s="3" customFormat="1" ht="19.5" customHeight="1">
      <c r="A103" s="21"/>
      <c r="B103" s="202" t="s">
        <v>189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2"/>
      <c r="M103" s="22"/>
      <c r="N103" s="22"/>
      <c r="O103" s="22"/>
      <c r="P103" s="22"/>
      <c r="Q103" s="22"/>
      <c r="R103" s="61"/>
    </row>
    <row r="104" spans="1:18" s="3" customFormat="1" ht="17.25" customHeight="1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1"/>
      <c r="M104" s="41"/>
      <c r="N104" s="41"/>
      <c r="O104" s="41"/>
      <c r="P104" s="41"/>
      <c r="Q104" s="41"/>
      <c r="R104" s="45"/>
    </row>
    <row r="105" spans="1:18" s="3" customFormat="1" ht="17.25" customHeight="1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1"/>
      <c r="M105" s="41"/>
      <c r="N105" s="41"/>
      <c r="O105" s="41"/>
      <c r="P105" s="41"/>
      <c r="Q105" s="41"/>
      <c r="R105" s="45"/>
    </row>
    <row r="106" spans="1:18" s="3" customFormat="1" ht="17.25" customHeight="1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/>
      <c r="M106" s="41"/>
      <c r="N106" s="41"/>
      <c r="O106" s="41"/>
      <c r="P106" s="41"/>
      <c r="Q106" s="41"/>
      <c r="R106" s="45"/>
    </row>
    <row r="107" spans="1:18">
      <c r="A107" s="183" t="s">
        <v>154</v>
      </c>
      <c r="B107" s="183"/>
      <c r="C107" s="168"/>
      <c r="D107" s="183"/>
      <c r="E107" s="183"/>
      <c r="F107" s="183"/>
      <c r="G107" s="183"/>
      <c r="H107" s="168"/>
      <c r="I107" s="168"/>
      <c r="J107" s="168"/>
      <c r="K107" s="86"/>
      <c r="M107" s="163"/>
      <c r="N107" s="163"/>
      <c r="O107" s="203" t="s">
        <v>155</v>
      </c>
      <c r="P107" s="203"/>
      <c r="Q107" s="203"/>
      <c r="R107"/>
    </row>
    <row r="108" spans="1:18">
      <c r="A108" s="183" t="s">
        <v>156</v>
      </c>
      <c r="B108" s="183"/>
      <c r="C108" s="67"/>
      <c r="D108" s="183"/>
      <c r="E108" s="183"/>
      <c r="F108" s="183"/>
      <c r="G108" s="183"/>
      <c r="H108" s="168"/>
      <c r="I108" s="168"/>
      <c r="J108" s="168"/>
      <c r="K108" s="86"/>
      <c r="M108" s="163"/>
      <c r="N108" s="163"/>
      <c r="O108" s="203" t="s">
        <v>161</v>
      </c>
      <c r="P108" s="203"/>
      <c r="Q108" s="203"/>
      <c r="R108"/>
    </row>
    <row r="109" spans="1:18">
      <c r="A109" s="183" t="s">
        <v>157</v>
      </c>
      <c r="B109" s="183"/>
      <c r="C109" s="67"/>
      <c r="D109" s="183"/>
      <c r="E109" s="183"/>
      <c r="F109" s="183"/>
      <c r="G109" s="183"/>
      <c r="H109" s="168"/>
      <c r="I109" s="168"/>
      <c r="J109" s="168"/>
      <c r="K109" s="86"/>
      <c r="M109" s="163"/>
      <c r="N109" s="163"/>
      <c r="O109" s="203" t="s">
        <v>158</v>
      </c>
      <c r="P109" s="203"/>
      <c r="Q109" s="203"/>
      <c r="R109"/>
    </row>
    <row r="110" spans="1:18" ht="24" customHeight="1">
      <c r="A110" s="183" t="s">
        <v>159</v>
      </c>
      <c r="B110" s="183"/>
      <c r="C110" s="67"/>
      <c r="D110" s="183"/>
      <c r="E110" s="183"/>
      <c r="F110" s="183"/>
      <c r="G110" s="183"/>
      <c r="H110" s="168"/>
      <c r="I110" s="168"/>
      <c r="J110" s="168"/>
      <c r="K110" s="86"/>
      <c r="M110" s="165"/>
      <c r="N110" s="165"/>
      <c r="O110" s="205" t="s">
        <v>160</v>
      </c>
      <c r="P110" s="205"/>
      <c r="Q110" s="205"/>
      <c r="R110"/>
    </row>
    <row r="111" spans="1:18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86"/>
      <c r="L111" s="86"/>
      <c r="M111" s="86"/>
      <c r="N111" s="86"/>
      <c r="O111" s="211"/>
      <c r="P111" s="211"/>
      <c r="Q111" s="211"/>
    </row>
    <row r="117" ht="70.5" customHeight="1"/>
  </sheetData>
  <mergeCells count="50">
    <mergeCell ref="A1:R1"/>
    <mergeCell ref="B2:R2"/>
    <mergeCell ref="A3:R3"/>
    <mergeCell ref="A4:R4"/>
    <mergeCell ref="K5:L5"/>
    <mergeCell ref="M5:R5"/>
    <mergeCell ref="B6:C6"/>
    <mergeCell ref="K6:L6"/>
    <mergeCell ref="M6:R6"/>
    <mergeCell ref="B7:I7"/>
    <mergeCell ref="J7:L7"/>
    <mergeCell ref="M7:R7"/>
    <mergeCell ref="J8:L8"/>
    <mergeCell ref="M8:R8"/>
    <mergeCell ref="L9:R9"/>
    <mergeCell ref="L10:R10"/>
    <mergeCell ref="B11:D11"/>
    <mergeCell ref="L11:R11"/>
    <mergeCell ref="A17:A18"/>
    <mergeCell ref="B17:B18"/>
    <mergeCell ref="C17:C18"/>
    <mergeCell ref="D17:D18"/>
    <mergeCell ref="E17:G17"/>
    <mergeCell ref="R17:R18"/>
    <mergeCell ref="B99:J99"/>
    <mergeCell ref="B12:D12"/>
    <mergeCell ref="L12:R12"/>
    <mergeCell ref="B13:D13"/>
    <mergeCell ref="L13:R13"/>
    <mergeCell ref="L14:R14"/>
    <mergeCell ref="O107:Q107"/>
    <mergeCell ref="H17:I17"/>
    <mergeCell ref="J17:L17"/>
    <mergeCell ref="M17:O17"/>
    <mergeCell ref="Q17:Q18"/>
    <mergeCell ref="B101:J101"/>
    <mergeCell ref="B102:K102"/>
    <mergeCell ref="B103:K103"/>
    <mergeCell ref="A107:B107"/>
    <mergeCell ref="D107:G107"/>
    <mergeCell ref="A110:B110"/>
    <mergeCell ref="D110:G110"/>
    <mergeCell ref="O110:Q110"/>
    <mergeCell ref="O111:Q111"/>
    <mergeCell ref="A108:B108"/>
    <mergeCell ref="D108:G108"/>
    <mergeCell ref="O108:Q108"/>
    <mergeCell ref="A109:B109"/>
    <mergeCell ref="D109:G109"/>
    <mergeCell ref="O109:Q109"/>
  </mergeCells>
  <printOptions horizontalCentered="1"/>
  <pageMargins left="0" right="0" top="0.5" bottom="0.5" header="0" footer="0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Chalugat Program (2)</vt:lpstr>
      <vt:lpstr>sharban Pragati  </vt:lpstr>
      <vt:lpstr>bhadraa </vt:lpstr>
      <vt:lpstr>Ashbin</vt:lpstr>
      <vt:lpstr>Kartik </vt:lpstr>
      <vt:lpstr>Frist Quater (2)</vt:lpstr>
      <vt:lpstr>Third Quater</vt:lpstr>
      <vt:lpstr>बार्षिक प्रगती प्रतिवेदन </vt:lpstr>
      <vt:lpstr>Ashbin!Print_Titles</vt:lpstr>
      <vt:lpstr>'bhadraa '!Print_Titles</vt:lpstr>
      <vt:lpstr>'Chalugat Program (2)'!Print_Titles</vt:lpstr>
      <vt:lpstr>'Frist Quater (2)'!Print_Titles</vt:lpstr>
      <vt:lpstr>'Kartik '!Print_Titles</vt:lpstr>
      <vt:lpstr>'sharban Pragati  '!Print_Titles</vt:lpstr>
      <vt:lpstr>'Third Quater'!Print_Titles</vt:lpstr>
      <vt:lpstr>'बार्षिक प्रगती प्रतिवेदन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nec</cp:lastModifiedBy>
  <cp:lastPrinted>2020-07-15T10:14:58Z</cp:lastPrinted>
  <dcterms:created xsi:type="dcterms:W3CDTF">2019-07-28T07:20:40Z</dcterms:created>
  <dcterms:modified xsi:type="dcterms:W3CDTF">2020-07-20T07:58:11Z</dcterms:modified>
</cp:coreProperties>
</file>